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Инструкция" sheetId="1" r:id="rId4"/>
    <sheet state="visible" name="Шкала оценки" sheetId="2" r:id="rId5"/>
    <sheet state="visible" name="Дашборд" sheetId="3" r:id="rId6"/>
    <sheet state="visible" name="CEO" sheetId="4" r:id="rId7"/>
    <sheet state="visible" name="CTO" sheetId="5" r:id="rId8"/>
    <sheet state="visible" name="CPO" sheetId="6" r:id="rId9"/>
    <sheet state="visible" name="CMO" sheetId="7" r:id="rId10"/>
    <sheet state="visible" name="HRD" sheetId="8" r:id="rId11"/>
    <sheet state="visible" name="COO" sheetId="9" r:id="rId12"/>
    <sheet state="visible" name="Маркетолог" sheetId="10" r:id="rId13"/>
    <sheet state="visible" name="SMM-менеджер" sheetId="11" r:id="rId14"/>
    <sheet state="visible" name="DevOps" sheetId="12" r:id="rId15"/>
    <sheet state="visible" name="Разработчик" sheetId="13" r:id="rId16"/>
    <sheet state="visible" name="Дизайнер" sheetId="14" r:id="rId17"/>
    <sheet state="visible" name="HR (BP)" sheetId="15" r:id="rId18"/>
    <sheet state="visible" name="Саппорт" sheetId="16" r:id="rId19"/>
    <sheet state="visible" name="Продажи (Sales)" sheetId="17" r:id="rId20"/>
    <sheet state="visible" name="Product Manager" sheetId="18" r:id="rId21"/>
    <sheet state="visible" name="Project Manager" sheetId="19" r:id="rId22"/>
  </sheets>
  <definedNames/>
  <calcPr/>
  <extLst>
    <ext uri="GoogleSheetsCustomDataVersion2">
      <go:sheetsCustomData xmlns:go="http://customooxmlschemas.google.com/" r:id="rId23" roundtripDataChecksum="BHTfpdPk4BfqwKsVoP+gXNXh3fpqQOeB/8zXwgFIYhI="/>
    </ext>
  </extLst>
</workbook>
</file>

<file path=xl/sharedStrings.xml><?xml version="1.0" encoding="utf-8"?>
<sst xmlns="http://schemas.openxmlformats.org/spreadsheetml/2006/main" count="965" uniqueCount="435">
  <si>
    <t>Матрица компетенций и калькулятор соответствия - управленческий инструмент</t>
  </si>
  <si>
    <t>Что это за инструмент</t>
  </si>
  <si>
    <t>Единый инструмент для оценки кандидатов на собеседовании и действующих сотрудников на регулярном review - по 18 ролям: 6 позиций C-level (CEO, CTO, CPO, CMO, HRD, COO) и 12 senior-позиций (маркетолог, SMM, финансовый менеджер, DevOps, разработчик, дизайнер, HR, саппорт, BizDev, продажи, Product Manager, Project Manager).</t>
  </si>
  <si>
    <t>Структура каждой вкладки-роли</t>
  </si>
  <si>
    <t>Компетенции разбиты на 5 категорий: Хард-скиллы (профессиональные технические навыки), Софт-скиллы (коммуникация, лидерство, работа с людьми), Мышление/Mindset (тип мышления, ценный для роли), Какие проблемы решает (типовые задачи/проблемы зоны ответственности), Зоны ответственности (за что человек отвечает по факту).</t>
  </si>
  <si>
    <t>Как оценивать - шкала 1-3</t>
  </si>
  <si>
    <t>По каждой компетенции проставьте оценку от 1 до 3 в жёлтой ячейке столбца «Оценка» (выпадающий список). Расшифровка шкалы — на вкладке «Шкала оценки».</t>
  </si>
  <si>
    <t>Как читать итог</t>
  </si>
  <si>
    <t>Внизу каждой вкладки автоматически считается: 
Итоговый балл, Максимальный балл, % соответствия и Статус.
 Статус подсвечивается цветом: красный - требуется развитие, жёлтый - соответствует базовым ожиданиям, зелёный - превышает ожидания.</t>
  </si>
  <si>
    <t>Как оценивать нескольких кандидатов на одну роль</t>
  </si>
  <si>
    <t>Скопируйте вкладку роли (правой кнопкой на ярлычке листа → «Переместить или скопировать» → поставить галочку «Создать копию») и переименуйте копию под конкретного кандидата, например «CTO - Иванов».</t>
  </si>
  <si>
    <t>Когда использовать</t>
  </si>
  <si>
    <t>При найме -  сравнение нескольких кандидатов на одну роль по единой методике вместо субъективного впечатления. 
Для действующих сотрудников -  раз в 6-12 месяцев на performance review, чтобы видеть рост в динамике и выявлять зоны развития. 
При планировании кадрового резерва и решении о повышении - объективная опора для решения.</t>
  </si>
  <si>
    <t>Сводка по всем ролям</t>
  </si>
  <si>
    <t>Вкладка «Дашборд» автоматически собирает итоговые баллы и статусы со всех вкладок ролей в одну таблицу для быстрого обзора.</t>
  </si>
  <si>
    <t>Шкала оценки компетенций (1-3) -  единая для всех ролей</t>
  </si>
  <si>
    <t>Балл</t>
  </si>
  <si>
    <t>Уровень</t>
  </si>
  <si>
    <t>Описание</t>
  </si>
  <si>
    <t>Базовый / развивающийся</t>
  </si>
  <si>
    <t>Требует существенной поддержки, наставничества или контроля в этой зоне. Результат нестабилен, есть заметные пробелы для текущего грейда.</t>
  </si>
  <si>
    <t>Уверенный уровень</t>
  </si>
  <si>
    <t>Полностью соответствует ожиданиям грейда. Действует самостоятельно, результат стабилен и предсказуем.</t>
  </si>
  <si>
    <t>Экспертный уровень</t>
  </si>
  <si>
    <t>Превышает ожидания грейда. Задаёт стандарт в этой зоне, может обучать и масштабировать компетенцию на других.</t>
  </si>
  <si>
    <t>Итоговый статус (считается автоматически по % соответствия)</t>
  </si>
  <si>
    <t>&lt; 60%</t>
  </si>
  <si>
    <t>Требуется развитие</t>
  </si>
  <si>
    <t>60-84%</t>
  </si>
  <si>
    <t>Соответствует базовым ожиданиям</t>
  </si>
  <si>
    <t>≥ 85%</t>
  </si>
  <si>
    <t>Превышает ожидания / готов к росту</t>
  </si>
  <si>
    <t>Дашборд: сводная оценка по всем ролям</t>
  </si>
  <si>
    <t>Должность</t>
  </si>
  <si>
    <t>Итоговый балл</t>
  </si>
  <si>
    <t>Максимум</t>
  </si>
  <si>
    <t>% соответствия</t>
  </si>
  <si>
    <t>Статус</t>
  </si>
  <si>
    <t>CEO</t>
  </si>
  <si>
    <t>C-level</t>
  </si>
  <si>
    <t>CTO</t>
  </si>
  <si>
    <t>CPO</t>
  </si>
  <si>
    <t>CMO</t>
  </si>
  <si>
    <t>HRD</t>
  </si>
  <si>
    <t>COO</t>
  </si>
  <si>
    <t>Маркетолог</t>
  </si>
  <si>
    <t>Senior</t>
  </si>
  <si>
    <t>SMM-менеджер</t>
  </si>
  <si>
    <t>DevOps</t>
  </si>
  <si>
    <t>Разработчик</t>
  </si>
  <si>
    <t>Дизайнер</t>
  </si>
  <si>
    <t>HR (BP)</t>
  </si>
  <si>
    <t>Саппорт</t>
  </si>
  <si>
    <t>Продажи (Sales)</t>
  </si>
  <si>
    <t>Product Manager</t>
  </si>
  <si>
    <t>Project Manager</t>
  </si>
  <si>
    <t>Матрица компетенций и калькулятор соответствия - CEO (C-level)</t>
  </si>
  <si>
    <t>Кандидат/сотрудник:</t>
  </si>
  <si>
    <t>Дата оценки:</t>
  </si>
  <si>
    <t>Оценивающий:</t>
  </si>
  <si>
    <t>Категория</t>
  </si>
  <si>
    <t>Компетенция</t>
  </si>
  <si>
    <t>Оценка (1-3)</t>
  </si>
  <si>
    <t>Комментарий</t>
  </si>
  <si>
    <t>Хард-скиллы</t>
  </si>
  <si>
    <t>Стратегическое планирование - выстраивает 3-5-летнюю стратегию и декомпозирует её в цели подразделений</t>
  </si>
  <si>
    <t>Финансовое моделирование и P&amp;L - понимает юнит-экономику, читает и строит финмодели, управляет P&amp;L компании</t>
  </si>
  <si>
    <t>Fundraising / привлечение капитала - опыт привлечения инвестиций или кредитных линий, переговоров с инвесторами</t>
  </si>
  <si>
    <t>Корпоративное управление -  понимает работу совета директоров, юридическую структуру бизнеса, комплаенс</t>
  </si>
  <si>
    <t>Рыночная экспертиза - глубоко понимает индустрию, конкурентов, тренды рынка</t>
  </si>
  <si>
    <t>Софт-скиллы</t>
  </si>
  <si>
    <t>Лидерство и вдохновение команды -  формирует видение, которое разделяет команда</t>
  </si>
  <si>
    <t>Коммуникация с советом директоров/инвесторами -  уверенно защищает решения перед стейкхолдерами</t>
  </si>
  <si>
    <t>Публичные выступления и представление компании - выступает как лицо компании на внешних площадках</t>
  </si>
  <si>
    <t>Принятие решений в условиях неопределённости - способен решать при неполных данных</t>
  </si>
  <si>
    <t>Влияние и переговоры - договаривается с ключевыми партнёрами, клиентами, инвесторами</t>
  </si>
  <si>
    <t>Мышление / Mindset</t>
  </si>
  <si>
    <t>Системное мышление - видит компанию как систему взаимосвязанных частей</t>
  </si>
  <si>
    <t>Долгосрочная стратегическая ориентация - не жертвует будущим ради краткосрочного результата</t>
  </si>
  <si>
    <t>Риск-ориентированность - осознанно оценивает и берёт риски</t>
  </si>
  <si>
    <t>Ориентация на рост -  постоянно ищет точки масштабирования бизнеса</t>
  </si>
  <si>
    <t>Какие проблемы решает</t>
  </si>
  <si>
    <t>Масштабирование бизнеса и выход на новые рынки</t>
  </si>
  <si>
    <t>Привлечение капитала и управление cash flow на уровне компании</t>
  </si>
  <si>
    <t>Построение и удержание команды топ-менеджеров</t>
  </si>
  <si>
    <t>Кризисное управление и антикризисные решения</t>
  </si>
  <si>
    <t>Зоны ответственности</t>
  </si>
  <si>
    <t>Итоговый P&amp;L и финансовый результат компании</t>
  </si>
  <si>
    <t>Стратегия и её реализация</t>
  </si>
  <si>
    <t>Культура и ценности компании</t>
  </si>
  <si>
    <t>Отношения с советом директоров и инвесторами</t>
  </si>
  <si>
    <t>Максимальный балл</t>
  </si>
  <si>
    <t>Матрица компетенций и калькулятор соответствия - CTO (C-level)</t>
  </si>
  <si>
    <t>Архитектура систем -  проектирует масштабируемую, отказоустойчивую архитектуру</t>
  </si>
  <si>
    <t>Выбор и развитие технологического стека -  принимает обоснованные технологические решения</t>
  </si>
  <si>
    <t>Управление техническим долгом -  балансирует скорость разработки и качество кода</t>
  </si>
  <si>
    <t>Инфраструктура и DevOps-практики - понимает CI/CD, облака, мониторинг</t>
  </si>
  <si>
    <t>Информационная безопасность -  обеспечивает защиту данных и систем компании</t>
  </si>
  <si>
    <t>Лидерство инженерных команд - выстраивает и развивает команду разработки</t>
  </si>
  <si>
    <t>Перевод техники на язык бизнеса - объясняет сложные решения нетехническим стейкхолдерам</t>
  </si>
  <si>
    <t>Менторство -  растит тимлидов и старших инженеров</t>
  </si>
  <si>
    <t>Кросс-функциональное взаимодействие - работает в связке с продуктом и бизнесом</t>
  </si>
  <si>
    <t>Управление конфликтами в команде -  разрешает технические разногласия</t>
  </si>
  <si>
    <t>Системное мышление - видит технологию как часть общей бизнес-стратегии</t>
  </si>
  <si>
    <t>Баланс скорость/качество - не жертвует надёжностью ради быстрых результатов постоянно</t>
  </si>
  <si>
    <t>Data-driven решения - опирается на метрики, а не мнения</t>
  </si>
  <si>
    <t>Инновационность - ищет новые технологии, дающие конкурентное преимущество</t>
  </si>
  <si>
    <t>Масштабируемость продукта под рост нагрузки</t>
  </si>
  <si>
    <t>Технический долг и устаревшая архитектура</t>
  </si>
  <si>
    <t>Найм, развитие и удержание инженеров</t>
  </si>
  <si>
    <t>Безопасность данных и соответствие требованиям</t>
  </si>
  <si>
    <t>Технологическая стратегия и roadmap</t>
  </si>
  <si>
    <t>Инженерная команда и её развитие</t>
  </si>
  <si>
    <t>Инфраструктура и её надёжность</t>
  </si>
  <si>
    <t>ИБ и соответствие требованиям безопасности</t>
  </si>
  <si>
    <t>Матрица компетенций и калькулятор соответствия - CPO (C-level)</t>
  </si>
  <si>
    <t>Продуктовая стратегия - формирует видение продукта на 1-3 года</t>
  </si>
  <si>
    <t>Product discovery - проводит исследование пользователей и гипотез</t>
  </si>
  <si>
    <t>Продуктовые метрики - работает с retention, LTV, conversion, activation</t>
  </si>
  <si>
    <t>Roadmapping и приоритизация - использует фреймворки приоритизации (RICE, ICE и т.п.)</t>
  </si>
  <si>
    <t>A/B тестирование и экспериментирование - принимает решения на основе экспериментов</t>
  </si>
  <si>
    <t>Кросс-функциональное лидерство - согласовывает работу дизайна, разработки, маркетинга</t>
  </si>
  <si>
    <t>Эмпатия к пользователю - ставит потребности пользователя в центр решений</t>
  </si>
  <si>
    <t>Переговоры со стейкхолдерами - отстаивает продуктовые приоритеты перед бизнесом</t>
  </si>
  <si>
    <t>Storytelling -  умеет презентовать продуктовое видение</t>
  </si>
  <si>
    <t>Фасилитация -  ведёт продуктовые ритуалы (планирование, ретро)</t>
  </si>
  <si>
    <t>Customer-centric мышление -  решения исходят из проблем пользователя, а не догадок</t>
  </si>
  <si>
    <t>Гипотезный подход -  тестирует предположения, а не действует «на глаз»</t>
  </si>
  <si>
    <t>Data-driven -  опирается на данные и метрики</t>
  </si>
  <si>
    <t>Ориентация на бизнес-результат -  продукт работает на метрики компании, а не только UX</t>
  </si>
  <si>
    <t>Поиск и удержание product-market fit</t>
  </si>
  <si>
    <t>Приоритизация ограниченных ресурсов разработки</t>
  </si>
  <si>
    <t>Монетизация и рост продуктовых метрик</t>
  </si>
  <si>
    <t>Согласование продуктовых приоритетов между отделами</t>
  </si>
  <si>
    <t>Продуктовая стратегия и roadmap</t>
  </si>
  <si>
    <t>Продуктовые метрики и их рост</t>
  </si>
  <si>
    <t>Продуктовая команда (менеджеры продукта, аналитики)</t>
  </si>
  <si>
    <t>Взаимодействие с разработкой, дизайном, маркетингом</t>
  </si>
  <si>
    <t>Матрица компетенций и калькулятор соответствия - CMO (C-level)</t>
  </si>
  <si>
    <t>Маркетинговая стратегия -  строит комплексную стратегию бренда и роста</t>
  </si>
  <si>
    <t>Брендинг и позиционирование - формирует и защищает образ бренда</t>
  </si>
  <si>
    <t>Performance-маркетинг и юнит-экономика -  управляет CAC, ROMI, LTV</t>
  </si>
  <si>
    <t>Маркетинговая аналитика - работает с данными по каналам и воронке</t>
  </si>
  <si>
    <t>PR и внешние коммуникации -  управляет репутацией компании</t>
  </si>
  <si>
    <t>Креативность -  генерирует нестандартные маркетинговые решения</t>
  </si>
  <si>
    <t>Лидерство маркетинговой команды -  развивает и мотивирует команду</t>
  </si>
  <si>
    <t>Storytelling -  создаёт истории бренда, которые резонируют с аудиторией</t>
  </si>
  <si>
    <t>Переговоры с партнёрами/агентствами -  выстраивает выгодные внешние партнёрства</t>
  </si>
  <si>
    <t>Презентация результатов -  защищает маркетинговый бюджет перед руководством</t>
  </si>
  <si>
    <t>Data-driven маркетинг -  решения на основе метрик, а не интуиции</t>
  </si>
  <si>
    <t>Ориентация на рост - постоянный поиск новых каналов и точек роста</t>
  </si>
  <si>
    <t>Экспериментаторский подход -  тестирует гипотезы малыми бюджетами перед масштабированием</t>
  </si>
  <si>
    <t>Клиентоцентричность - понимает путь клиента и его мотивацию</t>
  </si>
  <si>
    <t>Рост узнаваемости и доверия к бренду</t>
  </si>
  <si>
    <t>Снижение стоимости привлечения клиента (CAC)</t>
  </si>
  <si>
    <t>Построение и оптимизация маркетинговой воронки</t>
  </si>
  <si>
    <t>Координация маркетинга с продажами и продуктом</t>
  </si>
  <si>
    <t>Бренд и позиционирование компании</t>
  </si>
  <si>
    <t>Маркетинговый бюджет и его ROI</t>
  </si>
  <si>
    <t>Лидогенерация и воронка привлечения</t>
  </si>
  <si>
    <t>Внешние коммуникации и PR</t>
  </si>
  <si>
    <t>Матрица компетенций и калькулятор соответствия - HRD (C-level)</t>
  </si>
  <si>
    <t>HR-стратегия -  строит HR-стратегию, синхронизированную с бизнес-целями</t>
  </si>
  <si>
    <t>Организационный дизайн - проектирует оргструктуру под стадию роста компании</t>
  </si>
  <si>
    <t>C&amp;B (компенсации и льготы) -  строит справедливую и конкурентную систему вознаграждения</t>
  </si>
  <si>
    <t>HR-аналитика -  использует метрики (текучесть, engagement, time-to-hire) для решений</t>
  </si>
  <si>
    <t>Трудовое законодательство -  обеспечивает соответствие ТК РФ и снижает юридические риски</t>
  </si>
  <si>
    <t>Эмпатия -  понимает и учитывает потребности сотрудников на всех уровнях</t>
  </si>
  <si>
    <t>Фасилитация изменений -  ведёт организацию через трансформации</t>
  </si>
  <si>
    <t>Конфликт-менеджмент- разрешает сложные ситуации между людьми/отделами</t>
  </si>
  <si>
    <t>Коммуникация с советом директоров -  представляет HR-повестку на уровне топ-менеджмента</t>
  </si>
  <si>
    <t>Системный подход к людям -  видит HR как систему, а не набор процессов</t>
  </si>
  <si>
    <t>Культура как конкурентное преимущество -  системно инвестирует в культуру</t>
  </si>
  <si>
    <t>Data-driven HR - принимает решения на основе HR-метрик</t>
  </si>
  <si>
    <t>Партнёрство с бизнесом -  HR работает на бизнес-результат, а не только процессы</t>
  </si>
  <si>
    <t>Удержание ключевых талантов и снижение текучести</t>
  </si>
  <si>
    <t>Масштабирование найма при быстром росте компании</t>
  </si>
  <si>
    <t>Построение управленческого резерва и преемственности руководителей</t>
  </si>
  <si>
    <t>Формирование здоровой корпоративной культуры</t>
  </si>
  <si>
    <t>HR-стратегия и бюджет</t>
  </si>
  <si>
    <t>Культура, вовлечённость и eNPS</t>
  </si>
  <si>
    <t>Организационная структура и грейдинг</t>
  </si>
  <si>
    <t>Комплаенс и трудовые отношения</t>
  </si>
  <si>
    <t>Матрица компетенций и калькулятор соответствия - COO (C-level)</t>
  </si>
  <si>
    <t>Операционная эффективность -  выстраивает процессы, снижающие издержки и время цикла</t>
  </si>
  <si>
    <t>Процессное управление -  умеет описывать, стандартизировать и улучшать процессы</t>
  </si>
  <si>
    <t>Бюджетирование и контроль затрат -  управляет операционным бюджетом</t>
  </si>
  <si>
    <t>Управление проектами -  внедряет проектные методологии на уровне компании</t>
  </si>
  <si>
    <t>KPI-система -  строит систему показателей для контроля исполнения</t>
  </si>
  <si>
    <t>Кросс-функциональное лидерство -  координирует работу нескольких департаментов</t>
  </si>
  <si>
    <t>Executive-коммуникация -  доносит сложные операционные вопросы просто</t>
  </si>
  <si>
    <t>Делегирование -  эффективно распределяет ответственность на руководителей направлений</t>
  </si>
  <si>
    <t>Принятие решений под давлением сроков -  сохраняет качество решений в операционном цейтноте</t>
  </si>
  <si>
    <t>Переговоры с поставщиками/партнёрами -  обеспечивает выгодные операционные условия</t>
  </si>
  <si>
    <t>Операционная дисциплина -  системно следует процессам и стандартам</t>
  </si>
  <si>
    <t>Ориентация на исполнение (execution) -  доводит стратегию до результата</t>
  </si>
  <si>
    <t>Системное мышление -  видит взаимосвязи между отделами и процессами</t>
  </si>
  <si>
    <t>Постоянное улучшение (continuous improvement) -  системно ищет точки оптимизации</t>
  </si>
  <si>
    <t>Операционные узкие места, снижающие скорость бизнеса</t>
  </si>
  <si>
    <t>Масштабирование процессов при росте компании</t>
  </si>
  <si>
    <t>Межфункциональная координация и снятие конфликтов приоритетов</t>
  </si>
  <si>
    <t>Контроль издержек без потери качества</t>
  </si>
  <si>
    <t>Операционная эффективность всей компании</t>
  </si>
  <si>
    <t>Исполнение стратегии, заданной CEO</t>
  </si>
  <si>
    <t>Кросс-функциональные процессы и их KPI</t>
  </si>
  <si>
    <t>Операционный бюджет</t>
  </si>
  <si>
    <t>Матрица компетенций и калькулятор соответствия - Маркетолог (Senior)</t>
  </si>
  <si>
    <t>Маркетинговая стратегия на уровне канала/продукта</t>
  </si>
  <si>
    <t>Веб-аналитика (Google Analytics/Яндекс.Метрика, сквозная аналитика)</t>
  </si>
  <si>
    <t>Performance-маркетинг (контекст, таргет, медиапланирование)</t>
  </si>
  <si>
    <t>Контент-маркетинг и позиционирование</t>
  </si>
  <si>
    <t>Работа с CRM и маркетинг-автоматизацией</t>
  </si>
  <si>
    <t>Презентация результатов руководству</t>
  </si>
  <si>
    <t>Кросс-функциональное взаимодействие с продажами и продуктом</t>
  </si>
  <si>
    <t>Управление подрядчиками и агентствами</t>
  </si>
  <si>
    <t>Обратная связь и работа с командой</t>
  </si>
  <si>
    <t>Тайм-менеджмент при нескольких параллельных кампаниях</t>
  </si>
  <si>
    <t>Data-driven подход к решениям</t>
  </si>
  <si>
    <t>Гипотезный подход -  тестирует, а не гадает</t>
  </si>
  <si>
    <t>Ориентация на ROI маркетинга</t>
  </si>
  <si>
    <t>Проактивность в поиске новых каналов</t>
  </si>
  <si>
    <t>Рост качественного трафика и лидов</t>
  </si>
  <si>
    <t>Оптимизация воронки конверсии</t>
  </si>
  <si>
    <t>Снижение стоимости привлечения (CAC)</t>
  </si>
  <si>
    <t>Согласование маркетинга с целями продаж</t>
  </si>
  <si>
    <t>Маркетинговые кампании своего направления</t>
  </si>
  <si>
    <t>Бюджет канала/направления</t>
  </si>
  <si>
    <t>Отчётность по эффективности маркетинга</t>
  </si>
  <si>
    <t>Координация с внешними подрядчиками</t>
  </si>
  <si>
    <t>Матрица компетенций и калькулятор соответствия - SMM-менеджер (Senior)</t>
  </si>
  <si>
    <t>Контент-стратегия для соцсетей</t>
  </si>
  <si>
    <t>Копирайтинг и адаптация тона бренда</t>
  </si>
  <si>
    <t>Таргетированная реклама и медиапланирование в соцсетях</t>
  </si>
  <si>
    <t>Аналитика вовлечённости (охваты, ER, рост аудитории)</t>
  </si>
  <si>
    <t>Знание трендов и особенностей площадок (VK, Telegram и др.)</t>
  </si>
  <si>
    <t>Креативность в подаче контента</t>
  </si>
  <si>
    <t>Коммуникация с аудиторией (комьюнити-менеджмент)</t>
  </si>
  <si>
    <t>Взаимодействие с дизайнерами и копирайтерами</t>
  </si>
  <si>
    <t>Работа с негативом/кризисными комментариями</t>
  </si>
  <si>
    <t>Быстрая адаптация к изменениям алгоритмов площадок</t>
  </si>
  <si>
    <t>Трендчувствительность</t>
  </si>
  <si>
    <t>Community-ориентированность</t>
  </si>
  <si>
    <t>Экспериментаторский подход к формату контента</t>
  </si>
  <si>
    <t>Ориентация на вовлечённость, а не только охваты</t>
  </si>
  <si>
    <t>Рост охватов и вовлечённости аудитории</t>
  </si>
  <si>
    <t>Построение и удержание комьюнити бренда</t>
  </si>
  <si>
    <t>Своевременная реакция на кризисные ситуации в соцсетях</t>
  </si>
  <si>
    <t>Согласованность контента с общей стратегией бренда</t>
  </si>
  <si>
    <t>Контент-план и публикации</t>
  </si>
  <si>
    <t>Соцсети бренда и их метрики</t>
  </si>
  <si>
    <t>Рекламные кампании в соцсетях</t>
  </si>
  <si>
    <t>Взаимодействие с аудиторией в комментариях/сообщениях</t>
  </si>
  <si>
    <t>Матрица компетенций и калькулятор соответствия - DevOps (Senior)</t>
  </si>
  <si>
    <t>CI/CD пайплайны</t>
  </si>
  <si>
    <t>Контейнеризация (Docker, Kubernetes)</t>
  </si>
  <si>
    <t>Облачная инфраструктура (AWS/GCP/Azure/Яндекс.Облако)</t>
  </si>
  <si>
    <t>Мониторинг, логирование и алертинг</t>
  </si>
  <si>
    <t>Infrastructure as Code (Terraform, Ansible)</t>
  </si>
  <si>
    <t>Коммуникация с командой разработки</t>
  </si>
  <si>
    <t>Работа в кризисных ситуациях (инциденты/аварии)</t>
  </si>
  <si>
    <t>Документирование инфраструктуры и процессов</t>
  </si>
  <si>
    <t>Обучение команды практикам DevOps</t>
  </si>
  <si>
    <t>Взаимодействие с ИБ по вопросам безопасности</t>
  </si>
  <si>
    <t>Автоматизация рутинных процессов «по умолчанию»</t>
  </si>
  <si>
    <t>Reliability-first - надёжность как приоритет</t>
  </si>
  <si>
    <t>Проактивность в предотвращении инцидентов</t>
  </si>
  <si>
    <t>Постоянное обучение новым инструментам</t>
  </si>
  <si>
    <t>Стабильность и отказоустойчивость инфраструктуры</t>
  </si>
  <si>
    <t>Скорость и безопасность деплоя релизов</t>
  </si>
  <si>
    <t>Масштабируемость под рост нагрузки</t>
  </si>
  <si>
    <t>Безопасность инфраструктуры и данных</t>
  </si>
  <si>
    <t>Инфраструктура и её надёжность (SLA/uptime)</t>
  </si>
  <si>
    <t>Мониторинг и реагирование на инциденты</t>
  </si>
  <si>
    <t>Безопасность и доступы к инфраструктуре</t>
  </si>
  <si>
    <t>Матрица компетенций и калькулятор соответствия - Разработчик (Senior)</t>
  </si>
  <si>
    <t>Экспертное владение стеком/языком программирования</t>
  </si>
  <si>
    <t>Архитектурные паттерны и принципы (SOLID, DDD и т.п.)</t>
  </si>
  <si>
    <t>Тестирование (unit/integration тесты)</t>
  </si>
  <si>
    <t>Код-ревью и стандарты качества кода</t>
  </si>
  <si>
    <t>Оптимизация производительности</t>
  </si>
  <si>
    <t>Менторство джуниоров и мидлов</t>
  </si>
  <si>
    <t>Коммуникация технических решений нетехническим людям</t>
  </si>
  <si>
    <t>Работа в команде и парное программирование</t>
  </si>
  <si>
    <t>Конструктивная обратная связь в код-ревью</t>
  </si>
  <si>
    <t>Управление ожиданиями по срокам</t>
  </si>
  <si>
    <t>Качество кода как приоритет, а не формальность</t>
  </si>
  <si>
    <t>Системное мышление -  видит последствия решений для всей системы</t>
  </si>
  <si>
    <t>Предвидение технического долга</t>
  </si>
  <si>
    <t>Постоянное обучение новым технологиям</t>
  </si>
  <si>
    <t>Реализация сложных технических задач и фич</t>
  </si>
  <si>
    <t>Рефакторинг и снижение технического долга</t>
  </si>
  <si>
    <t>Диагностика и устранение проблем производительности</t>
  </si>
  <si>
    <t>Поддержка стабильности продакшн-системы</t>
  </si>
  <si>
    <t>Качество кода в своей зоне/модуле</t>
  </si>
  <si>
    <t>Менторство менее опытных разработчиков</t>
  </si>
  <si>
    <t>Архитектурные решения на уровне модуля/сервиса</t>
  </si>
  <si>
    <t>Своевременная сдача задач в спринте</t>
  </si>
  <si>
    <t>Матрица компетенций и калькулятор соответствия - Дизайнер (Senior)</t>
  </si>
  <si>
    <t>UX-исследования и юзабилити-тестирование</t>
  </si>
  <si>
    <t>UI-дизайн и владение инструментами (Figma и др.)</t>
  </si>
  <si>
    <t>Прототипирование и пользовательские сценарии</t>
  </si>
  <si>
    <t>Дизайн-системы и их поддержка</t>
  </si>
  <si>
    <t>Базовое понимание фронтенд-ограничений</t>
  </si>
  <si>
    <t>Презентация и защита дизайн-решений</t>
  </si>
  <si>
    <t>Работа с обратной связью от команды и стейкхолдеров</t>
  </si>
  <si>
    <t>Эмпатия к пользователю</t>
  </si>
  <si>
    <t>Коллаборация с продуктом и разработкой</t>
  </si>
  <si>
    <t>Управление несколькими проектами одновременно</t>
  </si>
  <si>
    <t>User-centric мышление</t>
  </si>
  <si>
    <t>Баланс эстетики и функциональности</t>
  </si>
  <si>
    <t>Data-informed дизайн (использует аналитику и тесты)</t>
  </si>
  <si>
    <t>Внимание к деталям и консистентности</t>
  </si>
  <si>
    <t>Usability-проблемы в продукте</t>
  </si>
  <si>
    <t>Консистентность дизайн-системы</t>
  </si>
  <si>
    <t>Повышение конверсии через дизайн интерфейса</t>
  </si>
  <si>
    <t>Согласование дизайна с техническими ограничениями</t>
  </si>
  <si>
    <t>Дизайн продукта/фич в своей зоне</t>
  </si>
  <si>
    <t>Дизайн-система и её актуальность</t>
  </si>
  <si>
    <t>Юзабилити-тестирование решений</t>
  </si>
  <si>
    <t>Взаимодействие с разработкой при внедрении</t>
  </si>
  <si>
    <t>Матрица компетенций и калькулятор соответствия - HR (BP) (Senior)</t>
  </si>
  <si>
    <t>Подбор персонала на сложные позиции</t>
  </si>
  <si>
    <t xml:space="preserve">Кадровое администрирование и знание ТК </t>
  </si>
  <si>
    <t>C&amp;B и участие в формировании системы вознаграждения</t>
  </si>
  <si>
    <t>HR-аналитика (текучесть, time-to-hire, engagement)</t>
  </si>
  <si>
    <t>Проведение адаптации и development-программ</t>
  </si>
  <si>
    <t>Эмпатия и активное слушание</t>
  </si>
  <si>
    <t>Консультирование руководителей по людям</t>
  </si>
  <si>
    <t>Конфликт-менеджмент</t>
  </si>
  <si>
    <t>Коммуникация на всех уровнях организации</t>
  </si>
  <si>
    <t>Фасилитация групповых процессов (собрания, воркшопы)</t>
  </si>
  <si>
    <t>Партнёрство с бизнесом, а не только «процессная» роль</t>
  </si>
  <si>
    <t>Ориентация одновременно на человека и на результат</t>
  </si>
  <si>
    <t>Системный подход к HR-процессам</t>
  </si>
  <si>
    <t>Проактивность в выявлении рисков (текучесть, выгорание)</t>
  </si>
  <si>
    <t>Закрытие вакансий в срок и с нужным качеством</t>
  </si>
  <si>
    <t>Снижение текучести на своём направлении</t>
  </si>
  <si>
    <t>Адаптация и вовлечённость новых сотрудников</t>
  </si>
  <si>
    <t>Разрешение конфликтов и сложных кадровых ситуаций</t>
  </si>
  <si>
    <t>Полный HR-цикл на своём направлении/бизнес-юните</t>
  </si>
  <si>
    <t>Взаимодействие с руководителями подразделения</t>
  </si>
  <si>
    <t>HR-метрики своей зоны</t>
  </si>
  <si>
    <t>Соответствие кадровых процессов ТК РФ</t>
  </si>
  <si>
    <t>Матрица компетенций и калькулятор соответствия - Саппорт (Senior)</t>
  </si>
  <si>
    <t>Глубокое знание продукта и его функционала</t>
  </si>
  <si>
    <t>Работа с тикет-системами (Zendesk, Jira Service Desk и т.п.)</t>
  </si>
  <si>
    <t>Понимание и соблюдение SLA-метрик</t>
  </si>
  <si>
    <t>Ведение и обновление базы знаний</t>
  </si>
  <si>
    <t>Базовые технические навыки для диагностики проблем</t>
  </si>
  <si>
    <t>Терпение и эмоциональная устойчивость</t>
  </si>
  <si>
    <t>Эмпатия к клиенту</t>
  </si>
  <si>
    <t>Письменная и устная коммуникация</t>
  </si>
  <si>
    <t>Работа с недовольными/сложными клиентами</t>
  </si>
  <si>
    <t>Взаимодействие с продуктом/разработкой по эскалациям</t>
  </si>
  <si>
    <t>Клиентоориентированность -  решение проблемы, а не закрытие тикета</t>
  </si>
  <si>
    <t>Стрессоустойчивость</t>
  </si>
  <si>
    <t>Проактивность в предотвращении повторных обращений</t>
  </si>
  <si>
    <t>Внимание к деталям</t>
  </si>
  <si>
    <t>Удовлетворённость клиентов (CSAT)</t>
  </si>
  <si>
    <t>Скорость решения обращений (в рамках SLA)</t>
  </si>
  <si>
    <t>Снижение повторных обращений по одной проблеме</t>
  </si>
  <si>
    <t>Эскалация системных проблем в продукт/разработку</t>
  </si>
  <si>
    <t>Качество и скорость поддержки клиентов</t>
  </si>
  <si>
    <t>Соблюдение SLA</t>
  </si>
  <si>
    <t>База знаний и её актуальность</t>
  </si>
  <si>
    <t>Эскалации сложных случаев</t>
  </si>
  <si>
    <t>Матрица компетенций и калькулятор соответствия - Продажи (Sales) (Senior)</t>
  </si>
  <si>
    <t>Техники продаж (SPIN, консультативные продажи и т.п.)</t>
  </si>
  <si>
    <t>Работа с CRM и ведение воронки</t>
  </si>
  <si>
    <t>Глубокое знание продукта и конкурентов</t>
  </si>
  <si>
    <t>Переговоры об условиях и цене</t>
  </si>
  <si>
    <t>Работа с возражениями и закрытие сделок</t>
  </si>
  <si>
    <t>Убеждение и влияние</t>
  </si>
  <si>
    <t>Эмпатия к потребностям клиента</t>
  </si>
  <si>
    <t>Устойчивость к отказам</t>
  </si>
  <si>
    <t>Тайм-менеджмент при большом количестве лидов</t>
  </si>
  <si>
    <t>Коммуникация с внутренними отделами (продукт, поддержка)</t>
  </si>
  <si>
    <t>Ориентация на результат/выполнение плана</t>
  </si>
  <si>
    <t>Клиентоориентированность (не разовая продажа, а отношения)</t>
  </si>
  <si>
    <t>Проактивность в поиске новых возможностей в воронке</t>
  </si>
  <si>
    <t>Устойчивость к отказам и стрессу</t>
  </si>
  <si>
    <t>Выполнение личного плана продаж</t>
  </si>
  <si>
    <t>Эффективная работа с воронкой (скорость прохождения этапов)</t>
  </si>
  <si>
    <t>Удержание и допродажи существующим клиентам</t>
  </si>
  <si>
    <t>Снижение доли отвалившихся сделок</t>
  </si>
  <si>
    <t>Личный план продаж</t>
  </si>
  <si>
    <t>Воронка своих клиентов/сделок</t>
  </si>
  <si>
    <t>Отчётность по сделкам в CRM</t>
  </si>
  <si>
    <t>Качество коммуникации с клиентами на всех этапах</t>
  </si>
  <si>
    <t>Матрица компетенций и калькулятор соответствия - Product Manager (Senior)</t>
  </si>
  <si>
    <t>Product discovery и работа с гипотезами</t>
  </si>
  <si>
    <t>Приоритизация задач (RICE/ICE/Kano)</t>
  </si>
  <si>
    <t>Продуктовая аналитика (метрики, воронки, когорты)</t>
  </si>
  <si>
    <t>Написание требований/user stories</t>
  </si>
  <si>
    <t>A/B тестирование и анализ экспериментов</t>
  </si>
  <si>
    <t>Кросс-функциональная координация (разработка, дизайн, маркетинг)</t>
  </si>
  <si>
    <t>Коммуникация с пользователями (интервью, обратная связь)</t>
  </si>
  <si>
    <t>Презентация продуктовых решений стейкхолдерам</t>
  </si>
  <si>
    <t>Переговоры о приоритетах с командой и руководством</t>
  </si>
  <si>
    <t>Фасилитация продуктовых ритуалов (планирование, демо)</t>
  </si>
  <si>
    <t>Customer-centric подход</t>
  </si>
  <si>
    <t>Гипотезный, экспериментальный подход</t>
  </si>
  <si>
    <t>Data-driven принятие решений</t>
  </si>
  <si>
    <t>Баланс между бизнес-целями и пользовательской ценностью</t>
  </si>
  <si>
    <t>Приоритизация backlog в условиях ограниченных ресурсов</t>
  </si>
  <si>
    <t>Поиск product-market fit для фичи/направления</t>
  </si>
  <si>
    <t>Улучшение продуктовых метрик (конверсия, retention)</t>
  </si>
  <si>
    <t>Согласование ожиданий между командой и бизнесом</t>
  </si>
  <si>
    <t>Roadmap и backlog своего продукта/направления</t>
  </si>
  <si>
    <t>Продуктовые метрики направления</t>
  </si>
  <si>
    <t>Взаимодействие с разработкой и дизайном</t>
  </si>
  <si>
    <t>Коммуникация с пользователями и сбор обратной связи</t>
  </si>
  <si>
    <t>Матрица компетенций и калькулятор соответствия - Project Manager (Senior)</t>
  </si>
  <si>
    <t>Методологии управления проектами (Agile/Scrum, Kanban, Waterfall)</t>
  </si>
  <si>
    <t>Планирование и декомпозиция задач</t>
  </si>
  <si>
    <t>Управление рисками проекта</t>
  </si>
  <si>
    <t>Работа с инструментами управления проектами (Jira, MS Project и т.п.)</t>
  </si>
  <si>
    <t>Бюджетирование и контроль ресурсов проекта</t>
  </si>
  <si>
    <t>Коммуникация со всеми участниками проекта</t>
  </si>
  <si>
    <t>Фасилитация встреч (стендапы, ретро, планирование)</t>
  </si>
  <si>
    <t>Управление конфликтами и приоритетами в команде</t>
  </si>
  <si>
    <t>Влияние без прямой административной власти</t>
  </si>
  <si>
    <t>Управление ожиданиями заказчика/руководства</t>
  </si>
  <si>
    <t>Ориентация на результат и сроки</t>
  </si>
  <si>
    <t>Проактивное управление рисками</t>
  </si>
  <si>
    <t>Системное мышление - видит проект целиком</t>
  </si>
  <si>
    <t>Гибкость при изменении обстоятельств</t>
  </si>
  <si>
    <t>Соблюдение сроков и бюджета проекта</t>
  </si>
  <si>
    <t>Координация между командами и отделами</t>
  </si>
  <si>
    <t>Управление рисками и препятствиями проекта</t>
  </si>
  <si>
    <t>Прозрачность статуса проекта для всех стейкхолдеров</t>
  </si>
  <si>
    <t>План проекта и его исполнение</t>
  </si>
  <si>
    <t>Бюджет и ресурсы проекта</t>
  </si>
  <si>
    <t>Коммуникация со стейкхолдерами</t>
  </si>
  <si>
    <t>Риски и препятствия проекта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</si>
</sst>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3">
    <font>
      <sz val="11.0"/>
      <color theme="1"/>
      <name val="Calibri"/>
      <scheme val="minor"/>
    </font>
    <font>
      <b/>
      <sz val="14.0"/>
      <color rgb="FF1F3864"/>
      <name val="Arial"/>
    </font>
    <font>
      <sz val="10.0"/>
      <color rgb="FF000000"/>
      <name val="Arial"/>
    </font>
    <font>
      <b/>
      <sz val="12.0"/>
      <color rgb="FF1F3864"/>
      <name val="Arial"/>
    </font>
    <font>
      <b/>
      <sz val="13.0"/>
      <color rgb="FFFFFFFF"/>
      <name val="Arial"/>
    </font>
    <font/>
    <font>
      <b/>
      <sz val="10.0"/>
      <color rgb="FFFFFFFF"/>
      <name val="Arial"/>
    </font>
    <font>
      <sz val="11.0"/>
      <color theme="1"/>
      <name val="Calibri"/>
    </font>
    <font>
      <b/>
      <sz val="10.0"/>
      <color theme="1"/>
      <name val="Arial"/>
    </font>
    <font>
      <sz val="10.0"/>
      <color theme="1"/>
      <name val="Arial"/>
    </font>
    <font>
      <b/>
      <sz val="14.0"/>
      <color rgb="FFFFFFFF"/>
      <name val="Arial"/>
    </font>
    <font>
      <b/>
      <sz val="9.0"/>
      <color theme="1"/>
      <name val="Arial"/>
    </font>
    <font>
      <b/>
      <sz val="11.0"/>
      <color theme="1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2E4B6B"/>
        <bgColor rgb="FF2E4B6B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FCE4D6"/>
        <bgColor rgb="FFFCE4D6"/>
      </patternFill>
    </fill>
    <fill>
      <patternFill patternType="solid">
        <fgColor rgb="FFEAD1DC"/>
        <bgColor rgb="FFEAD1DC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right/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2" numFmtId="0" xfId="0" applyAlignment="1" applyFont="1">
      <alignment shrinkToFit="0" vertical="top" wrapText="1"/>
    </xf>
    <xf borderId="0" fillId="0" fontId="3" numFmtId="0" xfId="0" applyAlignment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3" numFmtId="0" xfId="0" applyAlignment="1" applyFont="1">
      <alignment readingOrder="0" shrinkToFit="0" vertical="top" wrapText="1"/>
    </xf>
    <xf borderId="1" fillId="2" fontId="4" numFmtId="0" xfId="0" applyAlignment="1" applyBorder="1" applyFill="1" applyFont="1">
      <alignment horizontal="center" readingOrder="0" shrinkToFit="0" vertical="center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shrinkToFit="0" vertical="center" wrapText="1"/>
    </xf>
    <xf borderId="4" fillId="0" fontId="7" numFmtId="0" xfId="0" applyAlignment="1" applyBorder="1" applyFont="1">
      <alignment horizontal="center" shrinkToFit="0" vertical="bottom" wrapText="0"/>
    </xf>
    <xf borderId="4" fillId="0" fontId="8" numFmtId="0" xfId="0" applyAlignment="1" applyBorder="1" applyFont="1">
      <alignment shrinkToFit="0" vertical="bottom" wrapText="0"/>
    </xf>
    <xf borderId="4" fillId="0" fontId="9" numFmtId="0" xfId="0" applyAlignment="1" applyBorder="1" applyFont="1">
      <alignment shrinkToFit="0" vertical="top" wrapText="1"/>
    </xf>
    <xf borderId="0" fillId="0" fontId="3" numFmtId="0" xfId="0" applyAlignment="1" applyFont="1">
      <alignment shrinkToFit="0" vertical="bottom" wrapText="0"/>
    </xf>
    <xf borderId="4" fillId="4" fontId="8" numFmtId="0" xfId="0" applyAlignment="1" applyBorder="1" applyFill="1" applyFont="1">
      <alignment shrinkToFit="0" vertical="bottom" wrapText="0"/>
    </xf>
    <xf borderId="5" fillId="4" fontId="9" numFmtId="0" xfId="0" applyAlignment="1" applyBorder="1" applyFont="1">
      <alignment shrinkToFit="0" vertical="bottom" wrapText="0"/>
    </xf>
    <xf borderId="6" fillId="0" fontId="5" numFmtId="0" xfId="0" applyBorder="1" applyFont="1"/>
    <xf borderId="4" fillId="5" fontId="8" numFmtId="0" xfId="0" applyAlignment="1" applyBorder="1" applyFill="1" applyFont="1">
      <alignment shrinkToFit="0" vertical="bottom" wrapText="0"/>
    </xf>
    <xf borderId="5" fillId="5" fontId="9" numFmtId="0" xfId="0" applyAlignment="1" applyBorder="1" applyFont="1">
      <alignment shrinkToFit="0" vertical="bottom" wrapText="0"/>
    </xf>
    <xf borderId="4" fillId="6" fontId="8" numFmtId="0" xfId="0" applyAlignment="1" applyBorder="1" applyFill="1" applyFont="1">
      <alignment shrinkToFit="0" vertical="bottom" wrapText="0"/>
    </xf>
    <xf borderId="5" fillId="6" fontId="9" numFmtId="0" xfId="0" applyAlignment="1" applyBorder="1" applyFont="1">
      <alignment shrinkToFit="0" vertical="bottom" wrapText="0"/>
    </xf>
    <xf borderId="1" fillId="2" fontId="10" numFmtId="0" xfId="0" applyAlignment="1" applyBorder="1" applyFont="1">
      <alignment horizontal="left" shrinkToFit="0" vertical="center" wrapText="1"/>
    </xf>
    <xf borderId="4" fillId="0" fontId="8" numFmtId="0" xfId="0" applyAlignment="1" applyBorder="1" applyFont="1">
      <alignment shrinkToFit="0" vertical="center" wrapText="0"/>
    </xf>
    <xf borderId="4" fillId="0" fontId="9" numFmtId="0" xfId="0" applyAlignment="1" applyBorder="1" applyFont="1">
      <alignment shrinkToFit="0" vertical="center" wrapText="0"/>
    </xf>
    <xf borderId="4" fillId="0" fontId="7" numFmtId="0" xfId="0" applyAlignment="1" applyBorder="1" applyFont="1">
      <alignment shrinkToFit="0" vertical="center" wrapText="0"/>
    </xf>
    <xf borderId="4" fillId="7" fontId="7" numFmtId="164" xfId="0" applyAlignment="1" applyBorder="1" applyFill="1" applyFont="1" applyNumberFormat="1">
      <alignment shrinkToFit="0" vertical="center" wrapText="0"/>
    </xf>
    <xf borderId="4" fillId="7" fontId="7" numFmtId="0" xfId="0" applyAlignment="1" applyBorder="1" applyFont="1">
      <alignment shrinkToFit="0" vertical="center" wrapText="0"/>
    </xf>
    <xf borderId="1" fillId="2" fontId="10" numFmtId="0" xfId="0" applyAlignment="1" applyBorder="1" applyFont="1">
      <alignment horizontal="left" readingOrder="0" shrinkToFit="0" vertical="center" wrapText="1"/>
    </xf>
    <xf borderId="0" fillId="0" fontId="8" numFmtId="0" xfId="0" applyAlignment="1" applyFont="1">
      <alignment horizontal="left" shrinkToFit="0" vertical="center" wrapText="0"/>
    </xf>
    <xf borderId="5" fillId="8" fontId="9" numFmtId="0" xfId="0" applyAlignment="1" applyBorder="1" applyFill="1" applyFont="1">
      <alignment horizontal="left" shrinkToFit="0" vertical="center" wrapText="0"/>
    </xf>
    <xf borderId="7" fillId="0" fontId="5" numFmtId="0" xfId="0" applyBorder="1" applyFont="1"/>
    <xf borderId="4" fillId="9" fontId="11" numFmtId="0" xfId="0" applyAlignment="1" applyBorder="1" applyFill="1" applyFont="1">
      <alignment shrinkToFit="0" vertical="center" wrapText="1"/>
    </xf>
    <xf borderId="4" fillId="9" fontId="9" numFmtId="0" xfId="0" applyAlignment="1" applyBorder="1" applyFont="1">
      <alignment readingOrder="0" shrinkToFit="0" vertical="center" wrapText="1"/>
    </xf>
    <xf borderId="4" fillId="8" fontId="8" numFmtId="0" xfId="0" applyAlignment="1" applyBorder="1" applyFont="1">
      <alignment horizontal="center" shrinkToFit="0" vertical="center" wrapText="0"/>
    </xf>
    <xf borderId="4" fillId="9" fontId="7" numFmtId="0" xfId="0" applyAlignment="1" applyBorder="1" applyFont="1">
      <alignment shrinkToFit="0" vertical="center" wrapText="1"/>
    </xf>
    <xf borderId="4" fillId="10" fontId="11" numFmtId="0" xfId="0" applyAlignment="1" applyBorder="1" applyFill="1" applyFont="1">
      <alignment shrinkToFit="0" vertical="center" wrapText="1"/>
    </xf>
    <xf borderId="4" fillId="10" fontId="9" numFmtId="0" xfId="0" applyAlignment="1" applyBorder="1" applyFont="1">
      <alignment readingOrder="0" shrinkToFit="0" vertical="center" wrapText="1"/>
    </xf>
    <xf borderId="4" fillId="10" fontId="7" numFmtId="0" xfId="0" applyAlignment="1" applyBorder="1" applyFont="1">
      <alignment shrinkToFit="0" vertical="center" wrapText="1"/>
    </xf>
    <xf borderId="4" fillId="11" fontId="11" numFmtId="0" xfId="0" applyAlignment="1" applyBorder="1" applyFill="1" applyFont="1">
      <alignment shrinkToFit="0" vertical="center" wrapText="1"/>
    </xf>
    <xf borderId="4" fillId="11" fontId="9" numFmtId="0" xfId="0" applyAlignment="1" applyBorder="1" applyFont="1">
      <alignment readingOrder="0" shrinkToFit="0" vertical="center" wrapText="1"/>
    </xf>
    <xf borderId="4" fillId="11" fontId="7" numFmtId="0" xfId="0" applyAlignment="1" applyBorder="1" applyFont="1">
      <alignment shrinkToFit="0" vertical="center" wrapText="1"/>
    </xf>
    <xf borderId="4" fillId="12" fontId="11" numFmtId="0" xfId="0" applyAlignment="1" applyBorder="1" applyFill="1" applyFont="1">
      <alignment shrinkToFit="0" vertical="center" wrapText="1"/>
    </xf>
    <xf borderId="4" fillId="12" fontId="9" numFmtId="0" xfId="0" applyAlignment="1" applyBorder="1" applyFont="1">
      <alignment shrinkToFit="0" vertical="center" wrapText="1"/>
    </xf>
    <xf borderId="4" fillId="12" fontId="7" numFmtId="0" xfId="0" applyAlignment="1" applyBorder="1" applyFont="1">
      <alignment shrinkToFit="0" vertical="center" wrapText="1"/>
    </xf>
    <xf borderId="4" fillId="13" fontId="11" numFmtId="0" xfId="0" applyAlignment="1" applyBorder="1" applyFill="1" applyFont="1">
      <alignment shrinkToFit="0" vertical="center" wrapText="1"/>
    </xf>
    <xf borderId="4" fillId="13" fontId="9" numFmtId="0" xfId="0" applyAlignment="1" applyBorder="1" applyFont="1">
      <alignment shrinkToFit="0" vertical="center" wrapText="1"/>
    </xf>
    <xf borderId="4" fillId="8" fontId="8" numFmtId="0" xfId="0" applyAlignment="1" applyBorder="1" applyFont="1">
      <alignment horizontal="center" readingOrder="0" shrinkToFit="0" vertical="center" wrapText="0"/>
    </xf>
    <xf borderId="4" fillId="13" fontId="7" numFmtId="0" xfId="0" applyAlignment="1" applyBorder="1" applyFont="1">
      <alignment shrinkToFit="0" vertical="center" wrapText="1"/>
    </xf>
    <xf borderId="4" fillId="14" fontId="8" numFmtId="0" xfId="0" applyAlignment="1" applyBorder="1" applyFill="1" applyFont="1">
      <alignment shrinkToFit="0" vertical="bottom" wrapText="0"/>
    </xf>
    <xf borderId="4" fillId="14" fontId="7" numFmtId="0" xfId="0" applyAlignment="1" applyBorder="1" applyFont="1">
      <alignment shrinkToFit="0" vertical="bottom" wrapText="0"/>
    </xf>
    <xf borderId="4" fillId="14" fontId="12" numFmtId="164" xfId="0" applyAlignment="1" applyBorder="1" applyFont="1" applyNumberFormat="1">
      <alignment shrinkToFit="0" vertical="bottom" wrapText="0"/>
    </xf>
    <xf borderId="5" fillId="0" fontId="12" numFmtId="0" xfId="0" applyAlignment="1" applyBorder="1" applyFont="1">
      <alignment shrinkToFit="0" vertical="bottom" wrapText="0"/>
    </xf>
    <xf borderId="8" fillId="0" fontId="5" numFmtId="0" xfId="0" applyBorder="1" applyFont="1"/>
    <xf borderId="4" fillId="9" fontId="9" numFmtId="0" xfId="0" applyAlignment="1" applyBorder="1" applyFont="1">
      <alignment shrinkToFit="0" vertical="center" wrapText="1"/>
    </xf>
    <xf borderId="4" fillId="10" fontId="9" numFmtId="0" xfId="0" applyAlignment="1" applyBorder="1" applyFont="1">
      <alignment shrinkToFit="0" vertical="center" wrapText="1"/>
    </xf>
    <xf borderId="4" fillId="11" fontId="9" numFmtId="0" xfId="0" applyAlignment="1" applyBorder="1" applyFont="1">
      <alignment shrinkToFit="0" vertical="center" wrapText="1"/>
    </xf>
  </cellXfs>
  <cellStyles count="1">
    <cellStyle xfId="0" name="Normal" builtinId="0"/>
  </cellStyles>
  <dxfs count="3">
    <dxf>
      <font/>
      <fill>
        <patternFill patternType="solid">
          <fgColor rgb="FFC6EFCE"/>
          <bgColor rgb="FFC6EFCE"/>
        </patternFill>
      </fill>
      <border/>
    </dxf>
    <dxf>
      <font/>
      <fill>
        <patternFill patternType="solid">
          <fgColor rgb="FFFFEB9C"/>
          <bgColor rgb="FFFFEB9C"/>
        </patternFill>
      </fill>
      <border/>
    </dxf>
    <dxf>
      <font/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22" Type="http://schemas.openxmlformats.org/officeDocument/2006/relationships/worksheet" Target="worksheets/sheet19.xml"/><Relationship Id="rId10" Type="http://schemas.openxmlformats.org/officeDocument/2006/relationships/worksheet" Target="worksheets/sheet7.xml"/><Relationship Id="rId21" Type="http://schemas.openxmlformats.org/officeDocument/2006/relationships/worksheet" Target="worksheets/sheet18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23" Type="http://customschemas.google.com/relationships/workbookmetadata" Target="metadata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00.0"/>
    <col customWidth="1" min="2" max="26" width="8.71"/>
  </cols>
  <sheetData>
    <row r="1">
      <c r="A1" s="1" t="s">
        <v>0</v>
      </c>
    </row>
    <row r="2">
      <c r="A2" s="2"/>
    </row>
    <row r="3">
      <c r="A3" s="3" t="s">
        <v>1</v>
      </c>
    </row>
    <row r="4">
      <c r="A4" s="4" t="s">
        <v>2</v>
      </c>
    </row>
    <row r="5">
      <c r="A5" s="2"/>
    </row>
    <row r="6">
      <c r="A6" s="3" t="s">
        <v>3</v>
      </c>
    </row>
    <row r="7">
      <c r="A7" s="2" t="s">
        <v>4</v>
      </c>
    </row>
    <row r="8">
      <c r="A8" s="2"/>
    </row>
    <row r="9">
      <c r="A9" s="5" t="s">
        <v>5</v>
      </c>
    </row>
    <row r="10">
      <c r="A10" s="2" t="s">
        <v>6</v>
      </c>
    </row>
    <row r="11">
      <c r="A11" s="2"/>
    </row>
    <row r="12">
      <c r="A12" s="3" t="s">
        <v>7</v>
      </c>
    </row>
    <row r="13">
      <c r="A13" s="4" t="s">
        <v>8</v>
      </c>
    </row>
    <row r="14">
      <c r="A14" s="2"/>
    </row>
    <row r="15">
      <c r="A15" s="3" t="s">
        <v>9</v>
      </c>
    </row>
    <row r="16">
      <c r="A16" s="4" t="s">
        <v>10</v>
      </c>
    </row>
    <row r="17">
      <c r="A17" s="2"/>
    </row>
    <row r="18">
      <c r="A18" s="3" t="s">
        <v>11</v>
      </c>
    </row>
    <row r="19">
      <c r="A19" s="4" t="s">
        <v>12</v>
      </c>
    </row>
    <row r="20">
      <c r="A20" s="2"/>
    </row>
    <row r="21" ht="15.75" customHeight="1">
      <c r="A21" s="3" t="s">
        <v>13</v>
      </c>
    </row>
    <row r="22" ht="15.75" customHeight="1">
      <c r="A22" s="2" t="s">
        <v>14</v>
      </c>
    </row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4.0"/>
    <col customWidth="1" min="2" max="2" width="45.0"/>
    <col customWidth="1" min="3" max="3" width="70.0"/>
    <col customWidth="1" min="4" max="26" width="8.71"/>
  </cols>
  <sheetData>
    <row r="1">
      <c r="A1" s="6" t="s">
        <v>15</v>
      </c>
      <c r="B1" s="7"/>
      <c r="C1" s="8"/>
    </row>
    <row r="3">
      <c r="A3" s="9" t="s">
        <v>16</v>
      </c>
      <c r="B3" s="9" t="s">
        <v>17</v>
      </c>
      <c r="C3" s="9" t="s">
        <v>18</v>
      </c>
    </row>
    <row r="4" ht="39.0" customHeight="1">
      <c r="A4" s="10">
        <v>1.0</v>
      </c>
      <c r="B4" s="11" t="s">
        <v>19</v>
      </c>
      <c r="C4" s="12" t="s">
        <v>20</v>
      </c>
    </row>
    <row r="5" ht="31.5" customHeight="1">
      <c r="A5" s="10">
        <v>2.0</v>
      </c>
      <c r="B5" s="11" t="s">
        <v>21</v>
      </c>
      <c r="C5" s="12" t="s">
        <v>22</v>
      </c>
    </row>
    <row r="6" ht="36.75" customHeight="1">
      <c r="A6" s="10">
        <v>3.0</v>
      </c>
      <c r="B6" s="11" t="s">
        <v>23</v>
      </c>
      <c r="C6" s="12" t="s">
        <v>24</v>
      </c>
    </row>
    <row r="8">
      <c r="A8" s="13" t="s">
        <v>25</v>
      </c>
    </row>
    <row r="9">
      <c r="A9" s="14" t="s">
        <v>26</v>
      </c>
      <c r="B9" s="15" t="s">
        <v>27</v>
      </c>
      <c r="C9" s="16"/>
    </row>
    <row r="10">
      <c r="A10" s="17" t="s">
        <v>28</v>
      </c>
      <c r="B10" s="18" t="s">
        <v>29</v>
      </c>
      <c r="C10" s="16"/>
    </row>
    <row r="11">
      <c r="A11" s="19" t="s">
        <v>30</v>
      </c>
      <c r="B11" s="20" t="s">
        <v>31</v>
      </c>
      <c r="C11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C1"/>
    <mergeCell ref="A8:C8"/>
    <mergeCell ref="B9:C9"/>
    <mergeCell ref="B10:C10"/>
    <mergeCell ref="B11:C11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24.0"/>
    <col customWidth="1" min="2" max="2" width="12.0"/>
    <col customWidth="1" min="3" max="4" width="16.0"/>
    <col customWidth="1" min="5" max="5" width="14.0"/>
    <col customWidth="1" min="6" max="6" width="34.0"/>
    <col customWidth="1" min="7" max="26" width="8.71"/>
  </cols>
  <sheetData>
    <row r="1" ht="27.75" customHeight="1">
      <c r="A1" s="21" t="s">
        <v>32</v>
      </c>
      <c r="B1" s="7"/>
      <c r="C1" s="7"/>
      <c r="D1" s="7"/>
      <c r="E1" s="7"/>
      <c r="F1" s="8"/>
    </row>
    <row r="3">
      <c r="A3" s="9" t="s">
        <v>33</v>
      </c>
      <c r="B3" s="9" t="s">
        <v>17</v>
      </c>
      <c r="C3" s="9" t="s">
        <v>34</v>
      </c>
      <c r="D3" s="9" t="s">
        <v>35</v>
      </c>
      <c r="E3" s="9" t="s">
        <v>36</v>
      </c>
      <c r="F3" s="9" t="s">
        <v>37</v>
      </c>
    </row>
    <row r="4">
      <c r="A4" s="22" t="s">
        <v>38</v>
      </c>
      <c r="B4" s="23" t="s">
        <v>39</v>
      </c>
      <c r="C4" s="24">
        <f>CEO!B31</f>
        <v>0</v>
      </c>
      <c r="D4" s="24">
        <f>CEO!B32</f>
        <v>0</v>
      </c>
      <c r="E4" s="25">
        <f>CEO!B33</f>
        <v>0</v>
      </c>
      <c r="F4" s="26" t="str">
        <f>CEO!B34</f>
        <v>Требуется развитие</v>
      </c>
    </row>
    <row r="5">
      <c r="A5" s="22" t="s">
        <v>40</v>
      </c>
      <c r="B5" s="23" t="s">
        <v>39</v>
      </c>
      <c r="C5" s="24">
        <f>CTO!B31</f>
        <v>0</v>
      </c>
      <c r="D5" s="24">
        <f>CTO!B32</f>
        <v>0</v>
      </c>
      <c r="E5" s="25">
        <f>CTO!B33</f>
        <v>0</v>
      </c>
      <c r="F5" s="26" t="str">
        <f>CTO!B34</f>
        <v>Требуется развитие</v>
      </c>
    </row>
    <row r="6">
      <c r="A6" s="22" t="s">
        <v>41</v>
      </c>
      <c r="B6" s="23" t="s">
        <v>39</v>
      </c>
      <c r="C6" s="24">
        <f>CPO!B31</f>
        <v>0</v>
      </c>
      <c r="D6" s="24">
        <f>CPO!B32</f>
        <v>0</v>
      </c>
      <c r="E6" s="25">
        <f>CPO!B33</f>
        <v>0</v>
      </c>
      <c r="F6" s="26" t="str">
        <f>CPO!B34</f>
        <v>Требуется развитие</v>
      </c>
    </row>
    <row r="7">
      <c r="A7" s="22" t="s">
        <v>42</v>
      </c>
      <c r="B7" s="23" t="s">
        <v>39</v>
      </c>
      <c r="C7" s="24">
        <f>CMO!B31</f>
        <v>0</v>
      </c>
      <c r="D7" s="24">
        <f>CMO!B32</f>
        <v>0</v>
      </c>
      <c r="E7" s="25">
        <f>CMO!B33</f>
        <v>0</v>
      </c>
      <c r="F7" s="26" t="str">
        <f>CMO!B34</f>
        <v>Требуется развитие</v>
      </c>
    </row>
    <row r="8">
      <c r="A8" s="22" t="s">
        <v>43</v>
      </c>
      <c r="B8" s="23" t="s">
        <v>39</v>
      </c>
      <c r="C8" s="24">
        <f>HRD!B30</f>
        <v>0</v>
      </c>
      <c r="D8" s="24">
        <f>HRD!B31</f>
        <v>0</v>
      </c>
      <c r="E8" s="25">
        <f>HRD!B32</f>
        <v>0</v>
      </c>
      <c r="F8" s="26" t="str">
        <f>HRD!B33</f>
        <v>Требуется развитие</v>
      </c>
    </row>
    <row r="9">
      <c r="A9" s="22" t="s">
        <v>44</v>
      </c>
      <c r="B9" s="23" t="s">
        <v>39</v>
      </c>
      <c r="C9" s="24">
        <f>COO!B31</f>
        <v>0</v>
      </c>
      <c r="D9" s="24">
        <f>COO!B32</f>
        <v>0</v>
      </c>
      <c r="E9" s="25">
        <f>COO!B33</f>
        <v>0</v>
      </c>
      <c r="F9" s="26" t="str">
        <f>COO!B34</f>
        <v>Требуется развитие</v>
      </c>
    </row>
    <row r="10">
      <c r="A10" s="22" t="s">
        <v>45</v>
      </c>
      <c r="B10" s="23" t="s">
        <v>46</v>
      </c>
      <c r="C10" s="24">
        <f>'Маркетолог'!B31</f>
        <v>0</v>
      </c>
      <c r="D10" s="24">
        <f>'Маркетолог'!B32</f>
        <v>0</v>
      </c>
      <c r="E10" s="25">
        <f>'Маркетолог'!B33</f>
        <v>0</v>
      </c>
      <c r="F10" s="26" t="str">
        <f>'Маркетолог'!B34</f>
        <v>Требуется развитие</v>
      </c>
    </row>
    <row r="11">
      <c r="A11" s="22" t="s">
        <v>47</v>
      </c>
      <c r="B11" s="23" t="s">
        <v>46</v>
      </c>
      <c r="C11" s="24">
        <f>'SMM-менеджер'!B31</f>
        <v>0</v>
      </c>
      <c r="D11" s="24">
        <f>'SMM-менеджер'!B32</f>
        <v>0</v>
      </c>
      <c r="E11" s="25">
        <f>'SMM-менеджер'!B33</f>
        <v>0</v>
      </c>
      <c r="F11" s="26" t="str">
        <f>'SMM-менеджер'!B34</f>
        <v>Требуется развитие</v>
      </c>
    </row>
    <row r="12">
      <c r="A12" s="22" t="s">
        <v>48</v>
      </c>
      <c r="B12" s="23" t="s">
        <v>46</v>
      </c>
      <c r="C12" s="24">
        <f>DevOps!B31</f>
        <v>0</v>
      </c>
      <c r="D12" s="24">
        <f>DevOps!B32</f>
        <v>0</v>
      </c>
      <c r="E12" s="25">
        <f>DevOps!B33</f>
        <v>0</v>
      </c>
      <c r="F12" s="26" t="str">
        <f>DevOps!B34</f>
        <v>Требуется развитие</v>
      </c>
    </row>
    <row r="13">
      <c r="A13" s="22" t="s">
        <v>49</v>
      </c>
      <c r="B13" s="23" t="s">
        <v>46</v>
      </c>
      <c r="C13" s="24">
        <f>'Разработчик'!B31</f>
        <v>0</v>
      </c>
      <c r="D13" s="24">
        <f>'Разработчик'!B32</f>
        <v>0</v>
      </c>
      <c r="E13" s="25">
        <f>'Разработчик'!B33</f>
        <v>0</v>
      </c>
      <c r="F13" s="26" t="str">
        <f>'Разработчик'!B34</f>
        <v>Требуется развитие</v>
      </c>
    </row>
    <row r="14">
      <c r="A14" s="22" t="s">
        <v>50</v>
      </c>
      <c r="B14" s="23" t="s">
        <v>46</v>
      </c>
      <c r="C14" s="24">
        <f>'Дизайнер'!B31</f>
        <v>0</v>
      </c>
      <c r="D14" s="24">
        <f>'Дизайнер'!B32</f>
        <v>0</v>
      </c>
      <c r="E14" s="25">
        <f>'Дизайнер'!B33</f>
        <v>0</v>
      </c>
      <c r="F14" s="26" t="str">
        <f>'Дизайнер'!B34</f>
        <v>Требуется развитие</v>
      </c>
    </row>
    <row r="15">
      <c r="A15" s="22" t="s">
        <v>51</v>
      </c>
      <c r="B15" s="23" t="s">
        <v>46</v>
      </c>
      <c r="C15" s="24">
        <f>'HR (BP)'!B31</f>
        <v>0</v>
      </c>
      <c r="D15" s="24">
        <f>'HR (BP)'!B32</f>
        <v>0</v>
      </c>
      <c r="E15" s="25">
        <f>'HR (BP)'!B33</f>
        <v>0</v>
      </c>
      <c r="F15" s="26" t="str">
        <f>'HR (BP)'!B34</f>
        <v>Требуется развитие</v>
      </c>
    </row>
    <row r="16">
      <c r="A16" s="22" t="s">
        <v>52</v>
      </c>
      <c r="B16" s="23" t="s">
        <v>46</v>
      </c>
      <c r="C16" s="24">
        <f>'Саппорт'!B31</f>
        <v>0</v>
      </c>
      <c r="D16" s="24">
        <f>'Саппорт'!B32</f>
        <v>0</v>
      </c>
      <c r="E16" s="25">
        <f>'Саппорт'!B33</f>
        <v>0</v>
      </c>
      <c r="F16" s="26" t="str">
        <f>'Саппорт'!B34</f>
        <v>Требуется развитие</v>
      </c>
    </row>
    <row r="17">
      <c r="A17" s="22" t="s">
        <v>53</v>
      </c>
      <c r="B17" s="23" t="s">
        <v>46</v>
      </c>
      <c r="C17" s="24">
        <f>'Продажи (Sales)'!B31</f>
        <v>0</v>
      </c>
      <c r="D17" s="24">
        <f>'Продажи (Sales)'!B32</f>
        <v>0</v>
      </c>
      <c r="E17" s="25">
        <f>'Продажи (Sales)'!B33</f>
        <v>0</v>
      </c>
      <c r="F17" s="26" t="str">
        <f>'Продажи (Sales)'!B34</f>
        <v>Требуется развитие</v>
      </c>
    </row>
    <row r="18">
      <c r="A18" s="22" t="s">
        <v>54</v>
      </c>
      <c r="B18" s="23" t="s">
        <v>46</v>
      </c>
      <c r="C18" s="24">
        <f>'Product Manager'!B31</f>
        <v>0</v>
      </c>
      <c r="D18" s="24">
        <f>'Product Manager'!B32</f>
        <v>0</v>
      </c>
      <c r="E18" s="25">
        <f>'Product Manager'!B33</f>
        <v>0</v>
      </c>
      <c r="F18" s="26" t="str">
        <f>'Product Manager'!B34</f>
        <v>Требуется развитие</v>
      </c>
    </row>
    <row r="19" ht="15.75" customHeight="1">
      <c r="A19" s="22" t="s">
        <v>55</v>
      </c>
      <c r="B19" s="23" t="s">
        <v>46</v>
      </c>
      <c r="C19" s="24">
        <f>'Project Manager'!B31</f>
        <v>0</v>
      </c>
      <c r="D19" s="24">
        <f>'Project Manager'!B32</f>
        <v>0</v>
      </c>
      <c r="E19" s="25">
        <f>'Project Manager'!B33</f>
        <v>0</v>
      </c>
      <c r="F19" s="26" t="str">
        <f>'Project Manager'!B34</f>
        <v>Требуется развитие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1">
    <mergeCell ref="A1:F1"/>
  </mergeCells>
  <conditionalFormatting sqref="E4:F19">
    <cfRule type="expression" dxfId="0" priority="1">
      <formula>$E4&gt;=0.85</formula>
    </cfRule>
  </conditionalFormatting>
  <conditionalFormatting sqref="E4:F19">
    <cfRule type="expression" dxfId="1" priority="2">
      <formula>AND($E4&gt;=0.6,$E4&lt;0.85)</formula>
    </cfRule>
  </conditionalFormatting>
  <conditionalFormatting sqref="E4:F19">
    <cfRule type="expression" dxfId="2" priority="3">
      <formula>$E4&lt;0.6</formula>
    </cfRule>
  </conditionalFormatting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56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65</v>
      </c>
      <c r="C8" s="33"/>
      <c r="D8" s="34"/>
    </row>
    <row r="9" ht="30.0" customHeight="1">
      <c r="A9" s="31" t="s">
        <v>64</v>
      </c>
      <c r="B9" s="32" t="s">
        <v>66</v>
      </c>
      <c r="C9" s="33"/>
      <c r="D9" s="34"/>
    </row>
    <row r="10" ht="30.0" customHeight="1">
      <c r="A10" s="31" t="s">
        <v>64</v>
      </c>
      <c r="B10" s="32" t="s">
        <v>67</v>
      </c>
      <c r="C10" s="33"/>
      <c r="D10" s="34"/>
    </row>
    <row r="11" ht="30.0" customHeight="1">
      <c r="A11" s="31" t="s">
        <v>64</v>
      </c>
      <c r="B11" s="32" t="s">
        <v>68</v>
      </c>
      <c r="C11" s="33"/>
      <c r="D11" s="34"/>
    </row>
    <row r="12" ht="30.0" customHeight="1">
      <c r="A12" s="31" t="s">
        <v>64</v>
      </c>
      <c r="B12" s="32" t="s">
        <v>69</v>
      </c>
      <c r="C12" s="33"/>
      <c r="D12" s="34"/>
    </row>
    <row r="13" ht="30.0" customHeight="1">
      <c r="A13" s="35" t="s">
        <v>70</v>
      </c>
      <c r="B13" s="36" t="s">
        <v>71</v>
      </c>
      <c r="C13" s="33"/>
      <c r="D13" s="37"/>
    </row>
    <row r="14" ht="30.0" customHeight="1">
      <c r="A14" s="35" t="s">
        <v>70</v>
      </c>
      <c r="B14" s="36" t="s">
        <v>72</v>
      </c>
      <c r="C14" s="33"/>
      <c r="D14" s="37"/>
    </row>
    <row r="15" ht="30.0" customHeight="1">
      <c r="A15" s="35" t="s">
        <v>70</v>
      </c>
      <c r="B15" s="36" t="s">
        <v>73</v>
      </c>
      <c r="C15" s="33"/>
      <c r="D15" s="37"/>
    </row>
    <row r="16" ht="30.0" customHeight="1">
      <c r="A16" s="35" t="s">
        <v>70</v>
      </c>
      <c r="B16" s="36" t="s">
        <v>74</v>
      </c>
      <c r="C16" s="33"/>
      <c r="D16" s="37"/>
    </row>
    <row r="17" ht="30.0" customHeight="1">
      <c r="A17" s="35" t="s">
        <v>70</v>
      </c>
      <c r="B17" s="36" t="s">
        <v>75</v>
      </c>
      <c r="C17" s="33"/>
      <c r="D17" s="37"/>
    </row>
    <row r="18" ht="30.0" customHeight="1">
      <c r="A18" s="38" t="s">
        <v>76</v>
      </c>
      <c r="B18" s="39" t="s">
        <v>77</v>
      </c>
      <c r="C18" s="33"/>
      <c r="D18" s="40"/>
    </row>
    <row r="19" ht="30.0" customHeight="1">
      <c r="A19" s="38" t="s">
        <v>76</v>
      </c>
      <c r="B19" s="39" t="s">
        <v>78</v>
      </c>
      <c r="C19" s="33"/>
      <c r="D19" s="40"/>
    </row>
    <row r="20" ht="30.0" customHeight="1">
      <c r="A20" s="38" t="s">
        <v>76</v>
      </c>
      <c r="B20" s="39" t="s">
        <v>79</v>
      </c>
      <c r="C20" s="33"/>
      <c r="D20" s="40"/>
    </row>
    <row r="21" ht="30.0" customHeight="1">
      <c r="A21" s="38" t="s">
        <v>76</v>
      </c>
      <c r="B21" s="39" t="s">
        <v>80</v>
      </c>
      <c r="C21" s="33"/>
      <c r="D21" s="40"/>
    </row>
    <row r="22" ht="30.0" customHeight="1">
      <c r="A22" s="41" t="s">
        <v>81</v>
      </c>
      <c r="B22" s="42" t="s">
        <v>82</v>
      </c>
      <c r="C22" s="33"/>
      <c r="D22" s="43"/>
    </row>
    <row r="23" ht="30.0" customHeight="1">
      <c r="A23" s="41" t="s">
        <v>81</v>
      </c>
      <c r="B23" s="42" t="s">
        <v>83</v>
      </c>
      <c r="C23" s="33"/>
      <c r="D23" s="43"/>
    </row>
    <row r="24" ht="30.0" customHeight="1">
      <c r="A24" s="41" t="s">
        <v>81</v>
      </c>
      <c r="B24" s="42" t="s">
        <v>84</v>
      </c>
      <c r="C24" s="33"/>
      <c r="D24" s="43"/>
    </row>
    <row r="25" ht="30.0" customHeight="1">
      <c r="A25" s="41" t="s">
        <v>81</v>
      </c>
      <c r="B25" s="42" t="s">
        <v>85</v>
      </c>
      <c r="C25" s="33"/>
      <c r="D25" s="43"/>
    </row>
    <row r="26" ht="30.0" customHeight="1">
      <c r="A26" s="44" t="s">
        <v>86</v>
      </c>
      <c r="B26" s="45" t="s">
        <v>87</v>
      </c>
      <c r="C26" s="46"/>
      <c r="D26" s="47"/>
    </row>
    <row r="27" ht="30.0" customHeight="1">
      <c r="A27" s="44" t="s">
        <v>86</v>
      </c>
      <c r="B27" s="45" t="s">
        <v>88</v>
      </c>
      <c r="C27" s="33"/>
      <c r="D27" s="47"/>
    </row>
    <row r="28" ht="30.0" customHeight="1">
      <c r="A28" s="44" t="s">
        <v>86</v>
      </c>
      <c r="B28" s="45" t="s">
        <v>89</v>
      </c>
      <c r="C28" s="46"/>
      <c r="D28" s="47"/>
    </row>
    <row r="29" ht="30.0" customHeight="1">
      <c r="A29" s="44" t="s">
        <v>86</v>
      </c>
      <c r="B29" s="45" t="s">
        <v>90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92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93</v>
      </c>
      <c r="C8" s="33"/>
      <c r="D8" s="34"/>
    </row>
    <row r="9" ht="30.0" customHeight="1">
      <c r="A9" s="31" t="s">
        <v>64</v>
      </c>
      <c r="B9" s="32" t="s">
        <v>94</v>
      </c>
      <c r="C9" s="33"/>
      <c r="D9" s="34"/>
    </row>
    <row r="10" ht="30.0" customHeight="1">
      <c r="A10" s="31" t="s">
        <v>64</v>
      </c>
      <c r="B10" s="32" t="s">
        <v>95</v>
      </c>
      <c r="C10" s="33"/>
      <c r="D10" s="34"/>
    </row>
    <row r="11" ht="30.0" customHeight="1">
      <c r="A11" s="31" t="s">
        <v>64</v>
      </c>
      <c r="B11" s="32" t="s">
        <v>96</v>
      </c>
      <c r="C11" s="33"/>
      <c r="D11" s="34"/>
    </row>
    <row r="12" ht="30.0" customHeight="1">
      <c r="A12" s="31" t="s">
        <v>64</v>
      </c>
      <c r="B12" s="32" t="s">
        <v>97</v>
      </c>
      <c r="C12" s="33"/>
      <c r="D12" s="34"/>
    </row>
    <row r="13" ht="30.0" customHeight="1">
      <c r="A13" s="35" t="s">
        <v>70</v>
      </c>
      <c r="B13" s="36" t="s">
        <v>98</v>
      </c>
      <c r="C13" s="33"/>
      <c r="D13" s="37"/>
    </row>
    <row r="14" ht="30.0" customHeight="1">
      <c r="A14" s="35" t="s">
        <v>70</v>
      </c>
      <c r="B14" s="36" t="s">
        <v>99</v>
      </c>
      <c r="C14" s="33"/>
      <c r="D14" s="37"/>
    </row>
    <row r="15" ht="30.0" customHeight="1">
      <c r="A15" s="35" t="s">
        <v>70</v>
      </c>
      <c r="B15" s="36" t="s">
        <v>100</v>
      </c>
      <c r="C15" s="33"/>
      <c r="D15" s="37"/>
    </row>
    <row r="16" ht="30.0" customHeight="1">
      <c r="A16" s="35" t="s">
        <v>70</v>
      </c>
      <c r="B16" s="36" t="s">
        <v>101</v>
      </c>
      <c r="C16" s="33"/>
      <c r="D16" s="37"/>
    </row>
    <row r="17" ht="30.0" customHeight="1">
      <c r="A17" s="35" t="s">
        <v>70</v>
      </c>
      <c r="B17" s="36" t="s">
        <v>102</v>
      </c>
      <c r="C17" s="33"/>
      <c r="D17" s="37"/>
    </row>
    <row r="18" ht="30.0" customHeight="1">
      <c r="A18" s="38" t="s">
        <v>76</v>
      </c>
      <c r="B18" s="39" t="s">
        <v>103</v>
      </c>
      <c r="C18" s="33"/>
      <c r="D18" s="40"/>
    </row>
    <row r="19" ht="30.0" customHeight="1">
      <c r="A19" s="38" t="s">
        <v>76</v>
      </c>
      <c r="B19" s="39" t="s">
        <v>104</v>
      </c>
      <c r="C19" s="33"/>
      <c r="D19" s="40"/>
    </row>
    <row r="20" ht="30.0" customHeight="1">
      <c r="A20" s="38" t="s">
        <v>76</v>
      </c>
      <c r="B20" s="39" t="s">
        <v>105</v>
      </c>
      <c r="C20" s="33"/>
      <c r="D20" s="40"/>
    </row>
    <row r="21" ht="30.0" customHeight="1">
      <c r="A21" s="38" t="s">
        <v>76</v>
      </c>
      <c r="B21" s="39" t="s">
        <v>106</v>
      </c>
      <c r="C21" s="33"/>
      <c r="D21" s="40"/>
    </row>
    <row r="22" ht="30.0" customHeight="1">
      <c r="A22" s="41" t="s">
        <v>81</v>
      </c>
      <c r="B22" s="42" t="s">
        <v>107</v>
      </c>
      <c r="C22" s="33"/>
      <c r="D22" s="43"/>
    </row>
    <row r="23" ht="30.0" customHeight="1">
      <c r="A23" s="41" t="s">
        <v>81</v>
      </c>
      <c r="B23" s="42" t="s">
        <v>108</v>
      </c>
      <c r="C23" s="33"/>
      <c r="D23" s="43"/>
    </row>
    <row r="24" ht="30.0" customHeight="1">
      <c r="A24" s="41" t="s">
        <v>81</v>
      </c>
      <c r="B24" s="42" t="s">
        <v>109</v>
      </c>
      <c r="C24" s="33"/>
      <c r="D24" s="43"/>
    </row>
    <row r="25" ht="30.0" customHeight="1">
      <c r="A25" s="41" t="s">
        <v>81</v>
      </c>
      <c r="B25" s="42" t="s">
        <v>110</v>
      </c>
      <c r="C25" s="33"/>
      <c r="D25" s="43"/>
    </row>
    <row r="26" ht="30.0" customHeight="1">
      <c r="A26" s="44" t="s">
        <v>86</v>
      </c>
      <c r="B26" s="45" t="s">
        <v>111</v>
      </c>
      <c r="C26" s="33"/>
      <c r="D26" s="47"/>
    </row>
    <row r="27" ht="30.0" customHeight="1">
      <c r="A27" s="44" t="s">
        <v>86</v>
      </c>
      <c r="B27" s="45" t="s">
        <v>112</v>
      </c>
      <c r="C27" s="33"/>
      <c r="D27" s="47"/>
    </row>
    <row r="28" ht="30.0" customHeight="1">
      <c r="A28" s="44" t="s">
        <v>86</v>
      </c>
      <c r="B28" s="45" t="s">
        <v>113</v>
      </c>
      <c r="C28" s="33"/>
      <c r="D28" s="47"/>
    </row>
    <row r="29" ht="30.0" customHeight="1">
      <c r="A29" s="44" t="s">
        <v>86</v>
      </c>
      <c r="B29" s="45" t="s">
        <v>114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115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116</v>
      </c>
      <c r="C8" s="33"/>
      <c r="D8" s="34"/>
    </row>
    <row r="9" ht="30.0" customHeight="1">
      <c r="A9" s="31" t="s">
        <v>64</v>
      </c>
      <c r="B9" s="32" t="s">
        <v>117</v>
      </c>
      <c r="C9" s="33"/>
      <c r="D9" s="34"/>
    </row>
    <row r="10" ht="30.0" customHeight="1">
      <c r="A10" s="31" t="s">
        <v>64</v>
      </c>
      <c r="B10" s="32" t="s">
        <v>118</v>
      </c>
      <c r="C10" s="33"/>
      <c r="D10" s="34"/>
    </row>
    <row r="11" ht="30.0" customHeight="1">
      <c r="A11" s="31" t="s">
        <v>64</v>
      </c>
      <c r="B11" s="32" t="s">
        <v>119</v>
      </c>
      <c r="C11" s="33"/>
      <c r="D11" s="34"/>
    </row>
    <row r="12" ht="30.0" customHeight="1">
      <c r="A12" s="31" t="s">
        <v>64</v>
      </c>
      <c r="B12" s="32" t="s">
        <v>120</v>
      </c>
      <c r="C12" s="33"/>
      <c r="D12" s="34"/>
    </row>
    <row r="13" ht="30.0" customHeight="1">
      <c r="A13" s="35" t="s">
        <v>70</v>
      </c>
      <c r="B13" s="36" t="s">
        <v>121</v>
      </c>
      <c r="C13" s="33"/>
      <c r="D13" s="37"/>
    </row>
    <row r="14" ht="30.0" customHeight="1">
      <c r="A14" s="35" t="s">
        <v>70</v>
      </c>
      <c r="B14" s="36" t="s">
        <v>122</v>
      </c>
      <c r="C14" s="33"/>
      <c r="D14" s="37"/>
    </row>
    <row r="15" ht="30.0" customHeight="1">
      <c r="A15" s="35" t="s">
        <v>70</v>
      </c>
      <c r="B15" s="36" t="s">
        <v>123</v>
      </c>
      <c r="C15" s="33"/>
      <c r="D15" s="37"/>
    </row>
    <row r="16" ht="30.0" customHeight="1">
      <c r="A16" s="35" t="s">
        <v>70</v>
      </c>
      <c r="B16" s="36" t="s">
        <v>124</v>
      </c>
      <c r="C16" s="33"/>
      <c r="D16" s="37"/>
    </row>
    <row r="17" ht="30.0" customHeight="1">
      <c r="A17" s="35" t="s">
        <v>70</v>
      </c>
      <c r="B17" s="36" t="s">
        <v>125</v>
      </c>
      <c r="C17" s="33"/>
      <c r="D17" s="37"/>
    </row>
    <row r="18" ht="30.0" customHeight="1">
      <c r="A18" s="38" t="s">
        <v>76</v>
      </c>
      <c r="B18" s="39" t="s">
        <v>126</v>
      </c>
      <c r="C18" s="33"/>
      <c r="D18" s="40"/>
    </row>
    <row r="19" ht="30.0" customHeight="1">
      <c r="A19" s="38" t="s">
        <v>76</v>
      </c>
      <c r="B19" s="39" t="s">
        <v>127</v>
      </c>
      <c r="C19" s="33"/>
      <c r="D19" s="40"/>
    </row>
    <row r="20" ht="30.0" customHeight="1">
      <c r="A20" s="38" t="s">
        <v>76</v>
      </c>
      <c r="B20" s="39" t="s">
        <v>128</v>
      </c>
      <c r="C20" s="33"/>
      <c r="D20" s="40"/>
    </row>
    <row r="21" ht="30.0" customHeight="1">
      <c r="A21" s="38" t="s">
        <v>76</v>
      </c>
      <c r="B21" s="39" t="s">
        <v>129</v>
      </c>
      <c r="C21" s="33"/>
      <c r="D21" s="40"/>
    </row>
    <row r="22" ht="30.0" customHeight="1">
      <c r="A22" s="41" t="s">
        <v>81</v>
      </c>
      <c r="B22" s="42" t="s">
        <v>130</v>
      </c>
      <c r="C22" s="33"/>
      <c r="D22" s="43"/>
    </row>
    <row r="23" ht="30.0" customHeight="1">
      <c r="A23" s="41" t="s">
        <v>81</v>
      </c>
      <c r="B23" s="42" t="s">
        <v>131</v>
      </c>
      <c r="C23" s="33"/>
      <c r="D23" s="43"/>
    </row>
    <row r="24" ht="30.0" customHeight="1">
      <c r="A24" s="41" t="s">
        <v>81</v>
      </c>
      <c r="B24" s="42" t="s">
        <v>132</v>
      </c>
      <c r="C24" s="33"/>
      <c r="D24" s="43"/>
    </row>
    <row r="25" ht="30.0" customHeight="1">
      <c r="A25" s="41" t="s">
        <v>81</v>
      </c>
      <c r="B25" s="42" t="s">
        <v>133</v>
      </c>
      <c r="C25" s="33"/>
      <c r="D25" s="43"/>
    </row>
    <row r="26" ht="30.0" customHeight="1">
      <c r="A26" s="44" t="s">
        <v>86</v>
      </c>
      <c r="B26" s="45" t="s">
        <v>134</v>
      </c>
      <c r="C26" s="33"/>
      <c r="D26" s="47"/>
    </row>
    <row r="27" ht="30.0" customHeight="1">
      <c r="A27" s="44" t="s">
        <v>86</v>
      </c>
      <c r="B27" s="45" t="s">
        <v>135</v>
      </c>
      <c r="C27" s="33"/>
      <c r="D27" s="47"/>
    </row>
    <row r="28" ht="30.0" customHeight="1">
      <c r="A28" s="44" t="s">
        <v>86</v>
      </c>
      <c r="B28" s="45" t="s">
        <v>136</v>
      </c>
      <c r="C28" s="33"/>
      <c r="D28" s="47"/>
    </row>
    <row r="29" ht="30.0" customHeight="1">
      <c r="A29" s="44" t="s">
        <v>86</v>
      </c>
      <c r="B29" s="45" t="s">
        <v>137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138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139</v>
      </c>
      <c r="C8" s="33"/>
      <c r="D8" s="34"/>
    </row>
    <row r="9" ht="30.0" customHeight="1">
      <c r="A9" s="31" t="s">
        <v>64</v>
      </c>
      <c r="B9" s="32" t="s">
        <v>140</v>
      </c>
      <c r="C9" s="33"/>
      <c r="D9" s="34"/>
    </row>
    <row r="10" ht="30.0" customHeight="1">
      <c r="A10" s="31" t="s">
        <v>64</v>
      </c>
      <c r="B10" s="32" t="s">
        <v>141</v>
      </c>
      <c r="C10" s="33"/>
      <c r="D10" s="34"/>
    </row>
    <row r="11" ht="30.0" customHeight="1">
      <c r="A11" s="31" t="s">
        <v>64</v>
      </c>
      <c r="B11" s="32" t="s">
        <v>142</v>
      </c>
      <c r="C11" s="33"/>
      <c r="D11" s="34"/>
    </row>
    <row r="12" ht="30.0" customHeight="1">
      <c r="A12" s="31" t="s">
        <v>64</v>
      </c>
      <c r="B12" s="32" t="s">
        <v>143</v>
      </c>
      <c r="C12" s="33"/>
      <c r="D12" s="34"/>
    </row>
    <row r="13" ht="30.0" customHeight="1">
      <c r="A13" s="35" t="s">
        <v>70</v>
      </c>
      <c r="B13" s="36" t="s">
        <v>144</v>
      </c>
      <c r="C13" s="33"/>
      <c r="D13" s="37"/>
    </row>
    <row r="14" ht="30.0" customHeight="1">
      <c r="A14" s="35" t="s">
        <v>70</v>
      </c>
      <c r="B14" s="36" t="s">
        <v>145</v>
      </c>
      <c r="C14" s="33"/>
      <c r="D14" s="37"/>
    </row>
    <row r="15" ht="30.0" customHeight="1">
      <c r="A15" s="35" t="s">
        <v>70</v>
      </c>
      <c r="B15" s="36" t="s">
        <v>146</v>
      </c>
      <c r="C15" s="33"/>
      <c r="D15" s="37"/>
    </row>
    <row r="16" ht="30.0" customHeight="1">
      <c r="A16" s="35" t="s">
        <v>70</v>
      </c>
      <c r="B16" s="36" t="s">
        <v>147</v>
      </c>
      <c r="C16" s="33"/>
      <c r="D16" s="37"/>
    </row>
    <row r="17" ht="30.0" customHeight="1">
      <c r="A17" s="35" t="s">
        <v>70</v>
      </c>
      <c r="B17" s="36" t="s">
        <v>148</v>
      </c>
      <c r="C17" s="33"/>
      <c r="D17" s="37"/>
    </row>
    <row r="18" ht="30.0" customHeight="1">
      <c r="A18" s="38" t="s">
        <v>76</v>
      </c>
      <c r="B18" s="39" t="s">
        <v>149</v>
      </c>
      <c r="C18" s="33"/>
      <c r="D18" s="40"/>
    </row>
    <row r="19" ht="30.0" customHeight="1">
      <c r="A19" s="38" t="s">
        <v>76</v>
      </c>
      <c r="B19" s="39" t="s">
        <v>150</v>
      </c>
      <c r="C19" s="33"/>
      <c r="D19" s="40"/>
    </row>
    <row r="20" ht="30.0" customHeight="1">
      <c r="A20" s="38" t="s">
        <v>76</v>
      </c>
      <c r="B20" s="39" t="s">
        <v>151</v>
      </c>
      <c r="C20" s="33"/>
      <c r="D20" s="40"/>
    </row>
    <row r="21" ht="30.0" customHeight="1">
      <c r="A21" s="38" t="s">
        <v>76</v>
      </c>
      <c r="B21" s="39" t="s">
        <v>152</v>
      </c>
      <c r="C21" s="33"/>
      <c r="D21" s="40"/>
    </row>
    <row r="22" ht="30.0" customHeight="1">
      <c r="A22" s="41" t="s">
        <v>81</v>
      </c>
      <c r="B22" s="42" t="s">
        <v>153</v>
      </c>
      <c r="C22" s="33"/>
      <c r="D22" s="43"/>
    </row>
    <row r="23" ht="30.0" customHeight="1">
      <c r="A23" s="41" t="s">
        <v>81</v>
      </c>
      <c r="B23" s="42" t="s">
        <v>154</v>
      </c>
      <c r="C23" s="33"/>
      <c r="D23" s="43"/>
    </row>
    <row r="24" ht="30.0" customHeight="1">
      <c r="A24" s="41" t="s">
        <v>81</v>
      </c>
      <c r="B24" s="42" t="s">
        <v>155</v>
      </c>
      <c r="C24" s="33"/>
      <c r="D24" s="43"/>
    </row>
    <row r="25" ht="30.0" customHeight="1">
      <c r="A25" s="41" t="s">
        <v>81</v>
      </c>
      <c r="B25" s="42" t="s">
        <v>156</v>
      </c>
      <c r="C25" s="33"/>
      <c r="D25" s="43"/>
    </row>
    <row r="26" ht="30.0" customHeight="1">
      <c r="A26" s="44" t="s">
        <v>86</v>
      </c>
      <c r="B26" s="45" t="s">
        <v>157</v>
      </c>
      <c r="C26" s="33"/>
      <c r="D26" s="47"/>
    </row>
    <row r="27" ht="30.0" customHeight="1">
      <c r="A27" s="44" t="s">
        <v>86</v>
      </c>
      <c r="B27" s="45" t="s">
        <v>158</v>
      </c>
      <c r="C27" s="33"/>
      <c r="D27" s="47"/>
    </row>
    <row r="28" ht="30.0" customHeight="1">
      <c r="A28" s="44" t="s">
        <v>86</v>
      </c>
      <c r="B28" s="45" t="s">
        <v>159</v>
      </c>
      <c r="C28" s="33"/>
      <c r="D28" s="47"/>
    </row>
    <row r="29" ht="30.0" customHeight="1">
      <c r="A29" s="44" t="s">
        <v>86</v>
      </c>
      <c r="B29" s="45" t="s">
        <v>160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161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162</v>
      </c>
      <c r="C8" s="33"/>
      <c r="D8" s="34"/>
    </row>
    <row r="9" ht="30.0" customHeight="1">
      <c r="A9" s="31" t="s">
        <v>64</v>
      </c>
      <c r="B9" s="32" t="s">
        <v>163</v>
      </c>
      <c r="C9" s="33"/>
      <c r="D9" s="34"/>
    </row>
    <row r="10" ht="30.0" customHeight="1">
      <c r="A10" s="31" t="s">
        <v>64</v>
      </c>
      <c r="B10" s="32" t="s">
        <v>164</v>
      </c>
      <c r="C10" s="33"/>
      <c r="D10" s="34"/>
    </row>
    <row r="11" ht="30.0" customHeight="1">
      <c r="A11" s="31" t="s">
        <v>64</v>
      </c>
      <c r="B11" s="32" t="s">
        <v>165</v>
      </c>
      <c r="C11" s="33"/>
      <c r="D11" s="34"/>
    </row>
    <row r="12" ht="30.0" customHeight="1">
      <c r="A12" s="31" t="s">
        <v>64</v>
      </c>
      <c r="B12" s="32" t="s">
        <v>166</v>
      </c>
      <c r="C12" s="33"/>
      <c r="D12" s="34"/>
    </row>
    <row r="13" ht="30.0" customHeight="1">
      <c r="A13" s="35" t="s">
        <v>70</v>
      </c>
      <c r="B13" s="36" t="s">
        <v>167</v>
      </c>
      <c r="C13" s="33"/>
      <c r="D13" s="37"/>
    </row>
    <row r="14" ht="30.0" customHeight="1">
      <c r="A14" s="35" t="s">
        <v>70</v>
      </c>
      <c r="B14" s="36" t="s">
        <v>168</v>
      </c>
      <c r="C14" s="33"/>
      <c r="D14" s="37"/>
    </row>
    <row r="15" ht="30.0" customHeight="1">
      <c r="A15" s="35" t="s">
        <v>70</v>
      </c>
      <c r="B15" s="36" t="s">
        <v>169</v>
      </c>
      <c r="C15" s="33"/>
      <c r="D15" s="37"/>
    </row>
    <row r="16" ht="30.0" customHeight="1">
      <c r="A16" s="35" t="s">
        <v>70</v>
      </c>
      <c r="B16" s="36" t="s">
        <v>170</v>
      </c>
      <c r="C16" s="33"/>
      <c r="D16" s="37"/>
    </row>
    <row r="17" ht="30.0" customHeight="1">
      <c r="A17" s="38" t="s">
        <v>76</v>
      </c>
      <c r="B17" s="39" t="s">
        <v>171</v>
      </c>
      <c r="C17" s="33"/>
      <c r="D17" s="40"/>
    </row>
    <row r="18" ht="30.0" customHeight="1">
      <c r="A18" s="38" t="s">
        <v>76</v>
      </c>
      <c r="B18" s="39" t="s">
        <v>172</v>
      </c>
      <c r="C18" s="33"/>
      <c r="D18" s="40"/>
    </row>
    <row r="19" ht="30.0" customHeight="1">
      <c r="A19" s="38" t="s">
        <v>76</v>
      </c>
      <c r="B19" s="39" t="s">
        <v>173</v>
      </c>
      <c r="C19" s="33"/>
      <c r="D19" s="40"/>
    </row>
    <row r="20" ht="30.0" customHeight="1">
      <c r="A20" s="38" t="s">
        <v>76</v>
      </c>
      <c r="B20" s="39" t="s">
        <v>174</v>
      </c>
      <c r="C20" s="33"/>
      <c r="D20" s="40"/>
    </row>
    <row r="21" ht="30.0" customHeight="1">
      <c r="A21" s="41" t="s">
        <v>81</v>
      </c>
      <c r="B21" s="42" t="s">
        <v>175</v>
      </c>
      <c r="C21" s="33"/>
      <c r="D21" s="43"/>
    </row>
    <row r="22" ht="30.0" customHeight="1">
      <c r="A22" s="41" t="s">
        <v>81</v>
      </c>
      <c r="B22" s="42" t="s">
        <v>176</v>
      </c>
      <c r="C22" s="33"/>
      <c r="D22" s="43"/>
    </row>
    <row r="23" ht="30.0" customHeight="1">
      <c r="A23" s="41" t="s">
        <v>81</v>
      </c>
      <c r="B23" s="42" t="s">
        <v>177</v>
      </c>
      <c r="C23" s="33"/>
      <c r="D23" s="43"/>
    </row>
    <row r="24" ht="30.0" customHeight="1">
      <c r="A24" s="41" t="s">
        <v>81</v>
      </c>
      <c r="B24" s="42" t="s">
        <v>178</v>
      </c>
      <c r="C24" s="33"/>
      <c r="D24" s="43"/>
    </row>
    <row r="25" ht="30.0" customHeight="1">
      <c r="A25" s="44" t="s">
        <v>86</v>
      </c>
      <c r="B25" s="45" t="s">
        <v>179</v>
      </c>
      <c r="C25" s="33"/>
      <c r="D25" s="47"/>
    </row>
    <row r="26" ht="30.0" customHeight="1">
      <c r="A26" s="44" t="s">
        <v>86</v>
      </c>
      <c r="B26" s="45" t="s">
        <v>180</v>
      </c>
      <c r="C26" s="33"/>
      <c r="D26" s="47"/>
    </row>
    <row r="27" ht="30.0" customHeight="1">
      <c r="A27" s="44" t="s">
        <v>86</v>
      </c>
      <c r="B27" s="45" t="s">
        <v>181</v>
      </c>
      <c r="C27" s="33"/>
      <c r="D27" s="47"/>
    </row>
    <row r="28" ht="30.0" customHeight="1">
      <c r="A28" s="44" t="s">
        <v>86</v>
      </c>
      <c r="B28" s="45" t="s">
        <v>182</v>
      </c>
      <c r="C28" s="33"/>
      <c r="D28" s="47"/>
    </row>
    <row r="29" ht="15.75" customHeight="1"/>
    <row r="30" ht="15.75" customHeight="1">
      <c r="A30" s="48" t="s">
        <v>34</v>
      </c>
      <c r="B30" s="48">
        <f>SUM(C8:C28)</f>
        <v>0</v>
      </c>
      <c r="C30" s="49"/>
      <c r="D30" s="49"/>
    </row>
    <row r="31" ht="15.75" customHeight="1">
      <c r="A31" s="48" t="s">
        <v>91</v>
      </c>
      <c r="B31" s="48">
        <f>COUNT(C8:C28)*3</f>
        <v>0</v>
      </c>
      <c r="C31" s="49"/>
      <c r="D31" s="49"/>
    </row>
    <row r="32" ht="15.75" customHeight="1">
      <c r="A32" s="48" t="s">
        <v>36</v>
      </c>
      <c r="B32" s="50">
        <f>IFERROR(B30/B31,0)</f>
        <v>0</v>
      </c>
      <c r="C32" s="49"/>
      <c r="D32" s="49"/>
    </row>
    <row r="33" ht="15.75" customHeight="1">
      <c r="A33" s="48" t="s">
        <v>37</v>
      </c>
      <c r="B33" s="51" t="str">
        <f>IF(B32&gt;=0.85,"Превышает ожидания / готов к росту",IF(B32&gt;=0.6,"Соответствует базовым ожиданиям","Требуется развитие"))</f>
        <v>Требуется развитие</v>
      </c>
      <c r="C33" s="30"/>
      <c r="D33" s="52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">
    <mergeCell ref="A1:D1"/>
    <mergeCell ref="B3:D3"/>
    <mergeCell ref="B4:D4"/>
    <mergeCell ref="B5:D5"/>
    <mergeCell ref="B33:D33"/>
  </mergeCells>
  <conditionalFormatting sqref="B32">
    <cfRule type="expression" dxfId="0" priority="1">
      <formula>B32&gt;=0.85</formula>
    </cfRule>
  </conditionalFormatting>
  <conditionalFormatting sqref="B32">
    <cfRule type="expression" dxfId="1" priority="2">
      <formula>AND(B32&gt;=0.6,B32&lt;0.85)</formula>
    </cfRule>
  </conditionalFormatting>
  <conditionalFormatting sqref="B32">
    <cfRule type="expression" dxfId="2" priority="3">
      <formula>B32&lt;0.6</formula>
    </cfRule>
  </conditionalFormatting>
  <conditionalFormatting sqref="B33:D33">
    <cfRule type="expression" dxfId="0" priority="4">
      <formula>B32&gt;=0.85</formula>
    </cfRule>
  </conditionalFormatting>
  <conditionalFormatting sqref="B33:D33">
    <cfRule type="expression" dxfId="1" priority="5">
      <formula>AND(B32&gt;=0.6,B32&lt;0.85)</formula>
    </cfRule>
  </conditionalFormatting>
  <conditionalFormatting sqref="B33:D33">
    <cfRule type="expression" dxfId="2" priority="6">
      <formula>B32&lt;0.6</formula>
    </cfRule>
  </conditionalFormatting>
  <dataValidations>
    <dataValidation type="list" allowBlank="1" sqref="C8:C28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183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32" t="s">
        <v>184</v>
      </c>
      <c r="C8" s="33"/>
      <c r="D8" s="34"/>
    </row>
    <row r="9" ht="30.0" customHeight="1">
      <c r="A9" s="31" t="s">
        <v>64</v>
      </c>
      <c r="B9" s="32" t="s">
        <v>185</v>
      </c>
      <c r="C9" s="33"/>
      <c r="D9" s="34"/>
    </row>
    <row r="10" ht="30.0" customHeight="1">
      <c r="A10" s="31" t="s">
        <v>64</v>
      </c>
      <c r="B10" s="32" t="s">
        <v>186</v>
      </c>
      <c r="C10" s="33"/>
      <c r="D10" s="34"/>
    </row>
    <row r="11" ht="30.0" customHeight="1">
      <c r="A11" s="31" t="s">
        <v>64</v>
      </c>
      <c r="B11" s="32" t="s">
        <v>187</v>
      </c>
      <c r="C11" s="33"/>
      <c r="D11" s="34"/>
    </row>
    <row r="12" ht="30.0" customHeight="1">
      <c r="A12" s="31" t="s">
        <v>64</v>
      </c>
      <c r="B12" s="32" t="s">
        <v>188</v>
      </c>
      <c r="C12" s="33"/>
      <c r="D12" s="34"/>
    </row>
    <row r="13" ht="30.0" customHeight="1">
      <c r="A13" s="35" t="s">
        <v>70</v>
      </c>
      <c r="B13" s="36" t="s">
        <v>189</v>
      </c>
      <c r="C13" s="33"/>
      <c r="D13" s="37"/>
    </row>
    <row r="14" ht="30.0" customHeight="1">
      <c r="A14" s="35" t="s">
        <v>70</v>
      </c>
      <c r="B14" s="36" t="s">
        <v>190</v>
      </c>
      <c r="C14" s="33"/>
      <c r="D14" s="37"/>
    </row>
    <row r="15" ht="30.0" customHeight="1">
      <c r="A15" s="35" t="s">
        <v>70</v>
      </c>
      <c r="B15" s="36" t="s">
        <v>191</v>
      </c>
      <c r="C15" s="33"/>
      <c r="D15" s="37"/>
    </row>
    <row r="16" ht="30.0" customHeight="1">
      <c r="A16" s="35" t="s">
        <v>70</v>
      </c>
      <c r="B16" s="36" t="s">
        <v>192</v>
      </c>
      <c r="C16" s="33"/>
      <c r="D16" s="37"/>
    </row>
    <row r="17" ht="30.0" customHeight="1">
      <c r="A17" s="35" t="s">
        <v>70</v>
      </c>
      <c r="B17" s="36" t="s">
        <v>193</v>
      </c>
      <c r="C17" s="33"/>
      <c r="D17" s="37"/>
    </row>
    <row r="18" ht="30.0" customHeight="1">
      <c r="A18" s="38" t="s">
        <v>76</v>
      </c>
      <c r="B18" s="39" t="s">
        <v>194</v>
      </c>
      <c r="C18" s="33"/>
      <c r="D18" s="40"/>
    </row>
    <row r="19" ht="30.0" customHeight="1">
      <c r="A19" s="38" t="s">
        <v>76</v>
      </c>
      <c r="B19" s="39" t="s">
        <v>195</v>
      </c>
      <c r="C19" s="33"/>
      <c r="D19" s="40"/>
    </row>
    <row r="20" ht="30.0" customHeight="1">
      <c r="A20" s="38" t="s">
        <v>76</v>
      </c>
      <c r="B20" s="39" t="s">
        <v>196</v>
      </c>
      <c r="C20" s="33"/>
      <c r="D20" s="40"/>
    </row>
    <row r="21" ht="30.0" customHeight="1">
      <c r="A21" s="38" t="s">
        <v>76</v>
      </c>
      <c r="B21" s="39" t="s">
        <v>197</v>
      </c>
      <c r="C21" s="33"/>
      <c r="D21" s="40"/>
    </row>
    <row r="22" ht="30.0" customHeight="1">
      <c r="A22" s="41" t="s">
        <v>81</v>
      </c>
      <c r="B22" s="42" t="s">
        <v>198</v>
      </c>
      <c r="C22" s="33"/>
      <c r="D22" s="43"/>
    </row>
    <row r="23" ht="30.0" customHeight="1">
      <c r="A23" s="41" t="s">
        <v>81</v>
      </c>
      <c r="B23" s="42" t="s">
        <v>199</v>
      </c>
      <c r="C23" s="33"/>
      <c r="D23" s="43"/>
    </row>
    <row r="24" ht="30.0" customHeight="1">
      <c r="A24" s="41" t="s">
        <v>81</v>
      </c>
      <c r="B24" s="42" t="s">
        <v>200</v>
      </c>
      <c r="C24" s="33"/>
      <c r="D24" s="43"/>
    </row>
    <row r="25" ht="30.0" customHeight="1">
      <c r="A25" s="41" t="s">
        <v>81</v>
      </c>
      <c r="B25" s="42" t="s">
        <v>201</v>
      </c>
      <c r="C25" s="33"/>
      <c r="D25" s="43"/>
    </row>
    <row r="26" ht="30.0" customHeight="1">
      <c r="A26" s="44" t="s">
        <v>86</v>
      </c>
      <c r="B26" s="45" t="s">
        <v>202</v>
      </c>
      <c r="C26" s="33"/>
      <c r="D26" s="47"/>
    </row>
    <row r="27" ht="30.0" customHeight="1">
      <c r="A27" s="44" t="s">
        <v>86</v>
      </c>
      <c r="B27" s="45" t="s">
        <v>203</v>
      </c>
      <c r="C27" s="33"/>
      <c r="D27" s="47"/>
    </row>
    <row r="28" ht="30.0" customHeight="1">
      <c r="A28" s="44" t="s">
        <v>86</v>
      </c>
      <c r="B28" s="45" t="s">
        <v>204</v>
      </c>
      <c r="C28" s="33"/>
      <c r="D28" s="47"/>
    </row>
    <row r="29" ht="30.0" customHeight="1">
      <c r="A29" s="44" t="s">
        <v>86</v>
      </c>
      <c r="B29" s="45" t="s">
        <v>205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206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207</v>
      </c>
      <c r="C8" s="33"/>
      <c r="D8" s="34"/>
    </row>
    <row r="9" ht="30.0" customHeight="1">
      <c r="A9" s="31" t="s">
        <v>64</v>
      </c>
      <c r="B9" s="53" t="s">
        <v>208</v>
      </c>
      <c r="C9" s="33"/>
      <c r="D9" s="34"/>
    </row>
    <row r="10" ht="30.0" customHeight="1">
      <c r="A10" s="31" t="s">
        <v>64</v>
      </c>
      <c r="B10" s="53" t="s">
        <v>209</v>
      </c>
      <c r="C10" s="33"/>
      <c r="D10" s="34"/>
    </row>
    <row r="11" ht="30.0" customHeight="1">
      <c r="A11" s="31" t="s">
        <v>64</v>
      </c>
      <c r="B11" s="53" t="s">
        <v>210</v>
      </c>
      <c r="C11" s="33"/>
      <c r="D11" s="34"/>
    </row>
    <row r="12" ht="30.0" customHeight="1">
      <c r="A12" s="31" t="s">
        <v>64</v>
      </c>
      <c r="B12" s="53" t="s">
        <v>211</v>
      </c>
      <c r="C12" s="33"/>
      <c r="D12" s="34"/>
    </row>
    <row r="13" ht="30.0" customHeight="1">
      <c r="A13" s="35" t="s">
        <v>70</v>
      </c>
      <c r="B13" s="54" t="s">
        <v>212</v>
      </c>
      <c r="C13" s="33"/>
      <c r="D13" s="37"/>
    </row>
    <row r="14" ht="30.0" customHeight="1">
      <c r="A14" s="35" t="s">
        <v>70</v>
      </c>
      <c r="B14" s="54" t="s">
        <v>213</v>
      </c>
      <c r="C14" s="33"/>
      <c r="D14" s="37"/>
    </row>
    <row r="15" ht="30.0" customHeight="1">
      <c r="A15" s="35" t="s">
        <v>70</v>
      </c>
      <c r="B15" s="54" t="s">
        <v>214</v>
      </c>
      <c r="C15" s="33"/>
      <c r="D15" s="37"/>
    </row>
    <row r="16" ht="30.0" customHeight="1">
      <c r="A16" s="35" t="s">
        <v>70</v>
      </c>
      <c r="B16" s="54" t="s">
        <v>215</v>
      </c>
      <c r="C16" s="33"/>
      <c r="D16" s="37"/>
    </row>
    <row r="17" ht="30.0" customHeight="1">
      <c r="A17" s="35" t="s">
        <v>70</v>
      </c>
      <c r="B17" s="54" t="s">
        <v>216</v>
      </c>
      <c r="C17" s="33"/>
      <c r="D17" s="37"/>
    </row>
    <row r="18" ht="30.0" customHeight="1">
      <c r="A18" s="38" t="s">
        <v>76</v>
      </c>
      <c r="B18" s="55" t="s">
        <v>217</v>
      </c>
      <c r="C18" s="33"/>
      <c r="D18" s="40"/>
    </row>
    <row r="19" ht="30.0" customHeight="1">
      <c r="A19" s="38" t="s">
        <v>76</v>
      </c>
      <c r="B19" s="39" t="s">
        <v>218</v>
      </c>
      <c r="C19" s="33"/>
      <c r="D19" s="40"/>
    </row>
    <row r="20" ht="30.0" customHeight="1">
      <c r="A20" s="38" t="s">
        <v>76</v>
      </c>
      <c r="B20" s="55" t="s">
        <v>219</v>
      </c>
      <c r="C20" s="33"/>
      <c r="D20" s="40"/>
    </row>
    <row r="21" ht="30.0" customHeight="1">
      <c r="A21" s="38" t="s">
        <v>76</v>
      </c>
      <c r="B21" s="55" t="s">
        <v>220</v>
      </c>
      <c r="C21" s="33"/>
      <c r="D21" s="40"/>
    </row>
    <row r="22" ht="30.0" customHeight="1">
      <c r="A22" s="41" t="s">
        <v>81</v>
      </c>
      <c r="B22" s="42" t="s">
        <v>221</v>
      </c>
      <c r="C22" s="33"/>
      <c r="D22" s="43"/>
    </row>
    <row r="23" ht="30.0" customHeight="1">
      <c r="A23" s="41" t="s">
        <v>81</v>
      </c>
      <c r="B23" s="42" t="s">
        <v>222</v>
      </c>
      <c r="C23" s="33"/>
      <c r="D23" s="43"/>
    </row>
    <row r="24" ht="30.0" customHeight="1">
      <c r="A24" s="41" t="s">
        <v>81</v>
      </c>
      <c r="B24" s="42" t="s">
        <v>223</v>
      </c>
      <c r="C24" s="33"/>
      <c r="D24" s="43"/>
    </row>
    <row r="25" ht="30.0" customHeight="1">
      <c r="A25" s="41" t="s">
        <v>81</v>
      </c>
      <c r="B25" s="42" t="s">
        <v>224</v>
      </c>
      <c r="C25" s="33"/>
      <c r="D25" s="43"/>
    </row>
    <row r="26" ht="30.0" customHeight="1">
      <c r="A26" s="44" t="s">
        <v>86</v>
      </c>
      <c r="B26" s="45" t="s">
        <v>225</v>
      </c>
      <c r="C26" s="33"/>
      <c r="D26" s="47"/>
    </row>
    <row r="27" ht="30.0" customHeight="1">
      <c r="A27" s="44" t="s">
        <v>86</v>
      </c>
      <c r="B27" s="45" t="s">
        <v>226</v>
      </c>
      <c r="C27" s="33"/>
      <c r="D27" s="47"/>
    </row>
    <row r="28" ht="30.0" customHeight="1">
      <c r="A28" s="44" t="s">
        <v>86</v>
      </c>
      <c r="B28" s="45" t="s">
        <v>227</v>
      </c>
      <c r="C28" s="33"/>
      <c r="D28" s="47"/>
    </row>
    <row r="29" ht="30.0" customHeight="1">
      <c r="A29" s="44" t="s">
        <v>86</v>
      </c>
      <c r="B29" s="45" t="s">
        <v>228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229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230</v>
      </c>
      <c r="C8" s="33"/>
      <c r="D8" s="34"/>
    </row>
    <row r="9" ht="30.0" customHeight="1">
      <c r="A9" s="31" t="s">
        <v>64</v>
      </c>
      <c r="B9" s="53" t="s">
        <v>231</v>
      </c>
      <c r="C9" s="33"/>
      <c r="D9" s="34"/>
    </row>
    <row r="10" ht="30.0" customHeight="1">
      <c r="A10" s="31" t="s">
        <v>64</v>
      </c>
      <c r="B10" s="53" t="s">
        <v>232</v>
      </c>
      <c r="C10" s="33"/>
      <c r="D10" s="34"/>
    </row>
    <row r="11" ht="30.0" customHeight="1">
      <c r="A11" s="31" t="s">
        <v>64</v>
      </c>
      <c r="B11" s="53" t="s">
        <v>233</v>
      </c>
      <c r="C11" s="33"/>
      <c r="D11" s="34"/>
    </row>
    <row r="12" ht="30.0" customHeight="1">
      <c r="A12" s="31" t="s">
        <v>64</v>
      </c>
      <c r="B12" s="53" t="s">
        <v>234</v>
      </c>
      <c r="C12" s="33"/>
      <c r="D12" s="34"/>
    </row>
    <row r="13" ht="30.0" customHeight="1">
      <c r="A13" s="35" t="s">
        <v>70</v>
      </c>
      <c r="B13" s="54" t="s">
        <v>235</v>
      </c>
      <c r="C13" s="33"/>
      <c r="D13" s="37"/>
    </row>
    <row r="14" ht="30.0" customHeight="1">
      <c r="A14" s="35" t="s">
        <v>70</v>
      </c>
      <c r="B14" s="54" t="s">
        <v>236</v>
      </c>
      <c r="C14" s="33"/>
      <c r="D14" s="37"/>
    </row>
    <row r="15" ht="30.0" customHeight="1">
      <c r="A15" s="35" t="s">
        <v>70</v>
      </c>
      <c r="B15" s="54" t="s">
        <v>237</v>
      </c>
      <c r="C15" s="33"/>
      <c r="D15" s="37"/>
    </row>
    <row r="16" ht="30.0" customHeight="1">
      <c r="A16" s="35" t="s">
        <v>70</v>
      </c>
      <c r="B16" s="54" t="s">
        <v>238</v>
      </c>
      <c r="C16" s="33"/>
      <c r="D16" s="37"/>
    </row>
    <row r="17" ht="30.0" customHeight="1">
      <c r="A17" s="35" t="s">
        <v>70</v>
      </c>
      <c r="B17" s="54" t="s">
        <v>239</v>
      </c>
      <c r="C17" s="33"/>
      <c r="D17" s="37"/>
    </row>
    <row r="18" ht="30.0" customHeight="1">
      <c r="A18" s="38" t="s">
        <v>76</v>
      </c>
      <c r="B18" s="55" t="s">
        <v>240</v>
      </c>
      <c r="C18" s="33"/>
      <c r="D18" s="40"/>
    </row>
    <row r="19" ht="30.0" customHeight="1">
      <c r="A19" s="38" t="s">
        <v>76</v>
      </c>
      <c r="B19" s="55" t="s">
        <v>241</v>
      </c>
      <c r="C19" s="33"/>
      <c r="D19" s="40"/>
    </row>
    <row r="20" ht="30.0" customHeight="1">
      <c r="A20" s="38" t="s">
        <v>76</v>
      </c>
      <c r="B20" s="55" t="s">
        <v>242</v>
      </c>
      <c r="C20" s="33"/>
      <c r="D20" s="40"/>
    </row>
    <row r="21" ht="30.0" customHeight="1">
      <c r="A21" s="38" t="s">
        <v>76</v>
      </c>
      <c r="B21" s="55" t="s">
        <v>243</v>
      </c>
      <c r="C21" s="33"/>
      <c r="D21" s="40"/>
    </row>
    <row r="22" ht="30.0" customHeight="1">
      <c r="A22" s="41" t="s">
        <v>81</v>
      </c>
      <c r="B22" s="42" t="s">
        <v>244</v>
      </c>
      <c r="C22" s="33"/>
      <c r="D22" s="43"/>
    </row>
    <row r="23" ht="30.0" customHeight="1">
      <c r="A23" s="41" t="s">
        <v>81</v>
      </c>
      <c r="B23" s="42" t="s">
        <v>245</v>
      </c>
      <c r="C23" s="33"/>
      <c r="D23" s="43"/>
    </row>
    <row r="24" ht="30.0" customHeight="1">
      <c r="A24" s="41" t="s">
        <v>81</v>
      </c>
      <c r="B24" s="42" t="s">
        <v>246</v>
      </c>
      <c r="C24" s="33"/>
      <c r="D24" s="43"/>
    </row>
    <row r="25" ht="30.0" customHeight="1">
      <c r="A25" s="41" t="s">
        <v>81</v>
      </c>
      <c r="B25" s="42" t="s">
        <v>247</v>
      </c>
      <c r="C25" s="33"/>
      <c r="D25" s="43"/>
    </row>
    <row r="26" ht="30.0" customHeight="1">
      <c r="A26" s="44" t="s">
        <v>86</v>
      </c>
      <c r="B26" s="45" t="s">
        <v>248</v>
      </c>
      <c r="C26" s="33"/>
      <c r="D26" s="47"/>
    </row>
    <row r="27" ht="30.0" customHeight="1">
      <c r="A27" s="44" t="s">
        <v>86</v>
      </c>
      <c r="B27" s="45" t="s">
        <v>249</v>
      </c>
      <c r="C27" s="33"/>
      <c r="D27" s="47"/>
    </row>
    <row r="28" ht="30.0" customHeight="1">
      <c r="A28" s="44" t="s">
        <v>86</v>
      </c>
      <c r="B28" s="45" t="s">
        <v>250</v>
      </c>
      <c r="C28" s="33"/>
      <c r="D28" s="47"/>
    </row>
    <row r="29" ht="30.0" customHeight="1">
      <c r="A29" s="44" t="s">
        <v>86</v>
      </c>
      <c r="B29" s="45" t="s">
        <v>251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252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253</v>
      </c>
      <c r="C8" s="33"/>
      <c r="D8" s="34"/>
    </row>
    <row r="9" ht="30.0" customHeight="1">
      <c r="A9" s="31" t="s">
        <v>64</v>
      </c>
      <c r="B9" s="53" t="s">
        <v>254</v>
      </c>
      <c r="C9" s="33"/>
      <c r="D9" s="34"/>
    </row>
    <row r="10" ht="30.0" customHeight="1">
      <c r="A10" s="31" t="s">
        <v>64</v>
      </c>
      <c r="B10" s="53" t="s">
        <v>255</v>
      </c>
      <c r="C10" s="33"/>
      <c r="D10" s="34"/>
    </row>
    <row r="11" ht="30.0" customHeight="1">
      <c r="A11" s="31" t="s">
        <v>64</v>
      </c>
      <c r="B11" s="53" t="s">
        <v>256</v>
      </c>
      <c r="C11" s="33"/>
      <c r="D11" s="34"/>
    </row>
    <row r="12" ht="30.0" customHeight="1">
      <c r="A12" s="31" t="s">
        <v>64</v>
      </c>
      <c r="B12" s="53" t="s">
        <v>257</v>
      </c>
      <c r="C12" s="33"/>
      <c r="D12" s="34"/>
    </row>
    <row r="13" ht="30.0" customHeight="1">
      <c r="A13" s="35" t="s">
        <v>70</v>
      </c>
      <c r="B13" s="54" t="s">
        <v>258</v>
      </c>
      <c r="C13" s="33"/>
      <c r="D13" s="37"/>
    </row>
    <row r="14" ht="30.0" customHeight="1">
      <c r="A14" s="35" t="s">
        <v>70</v>
      </c>
      <c r="B14" s="54" t="s">
        <v>259</v>
      </c>
      <c r="C14" s="33"/>
      <c r="D14" s="37"/>
    </row>
    <row r="15" ht="30.0" customHeight="1">
      <c r="A15" s="35" t="s">
        <v>70</v>
      </c>
      <c r="B15" s="54" t="s">
        <v>260</v>
      </c>
      <c r="C15" s="33"/>
      <c r="D15" s="37"/>
    </row>
    <row r="16" ht="30.0" customHeight="1">
      <c r="A16" s="35" t="s">
        <v>70</v>
      </c>
      <c r="B16" s="54" t="s">
        <v>261</v>
      </c>
      <c r="C16" s="33"/>
      <c r="D16" s="37"/>
    </row>
    <row r="17" ht="30.0" customHeight="1">
      <c r="A17" s="35" t="s">
        <v>70</v>
      </c>
      <c r="B17" s="54" t="s">
        <v>262</v>
      </c>
      <c r="C17" s="33"/>
      <c r="D17" s="37"/>
    </row>
    <row r="18" ht="30.0" customHeight="1">
      <c r="A18" s="38" t="s">
        <v>76</v>
      </c>
      <c r="B18" s="55" t="s">
        <v>263</v>
      </c>
      <c r="C18" s="33"/>
      <c r="D18" s="40"/>
    </row>
    <row r="19" ht="30.0" customHeight="1">
      <c r="A19" s="38" t="s">
        <v>76</v>
      </c>
      <c r="B19" s="39" t="s">
        <v>264</v>
      </c>
      <c r="C19" s="33"/>
      <c r="D19" s="40"/>
    </row>
    <row r="20" ht="30.0" customHeight="1">
      <c r="A20" s="38" t="s">
        <v>76</v>
      </c>
      <c r="B20" s="55" t="s">
        <v>265</v>
      </c>
      <c r="C20" s="33"/>
      <c r="D20" s="40"/>
    </row>
    <row r="21" ht="30.0" customHeight="1">
      <c r="A21" s="38" t="s">
        <v>76</v>
      </c>
      <c r="B21" s="55" t="s">
        <v>266</v>
      </c>
      <c r="C21" s="33"/>
      <c r="D21" s="40"/>
    </row>
    <row r="22" ht="30.0" customHeight="1">
      <c r="A22" s="41" t="s">
        <v>81</v>
      </c>
      <c r="B22" s="42" t="s">
        <v>267</v>
      </c>
      <c r="C22" s="33"/>
      <c r="D22" s="43"/>
    </row>
    <row r="23" ht="30.0" customHeight="1">
      <c r="A23" s="41" t="s">
        <v>81</v>
      </c>
      <c r="B23" s="42" t="s">
        <v>268</v>
      </c>
      <c r="C23" s="33"/>
      <c r="D23" s="43"/>
    </row>
    <row r="24" ht="30.0" customHeight="1">
      <c r="A24" s="41" t="s">
        <v>81</v>
      </c>
      <c r="B24" s="42" t="s">
        <v>269</v>
      </c>
      <c r="C24" s="33"/>
      <c r="D24" s="43"/>
    </row>
    <row r="25" ht="30.0" customHeight="1">
      <c r="A25" s="41" t="s">
        <v>81</v>
      </c>
      <c r="B25" s="42" t="s">
        <v>270</v>
      </c>
      <c r="C25" s="33"/>
      <c r="D25" s="43"/>
    </row>
    <row r="26" ht="30.0" customHeight="1">
      <c r="A26" s="44" t="s">
        <v>86</v>
      </c>
      <c r="B26" s="45" t="s">
        <v>271</v>
      </c>
      <c r="C26" s="33"/>
      <c r="D26" s="47"/>
    </row>
    <row r="27" ht="30.0" customHeight="1">
      <c r="A27" s="44" t="s">
        <v>86</v>
      </c>
      <c r="B27" s="45" t="s">
        <v>253</v>
      </c>
      <c r="C27" s="33"/>
      <c r="D27" s="47"/>
    </row>
    <row r="28" ht="30.0" customHeight="1">
      <c r="A28" s="44" t="s">
        <v>86</v>
      </c>
      <c r="B28" s="45" t="s">
        <v>272</v>
      </c>
      <c r="C28" s="33"/>
      <c r="D28" s="47"/>
    </row>
    <row r="29" ht="30.0" customHeight="1">
      <c r="A29" s="44" t="s">
        <v>86</v>
      </c>
      <c r="B29" s="45" t="s">
        <v>273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274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275</v>
      </c>
      <c r="C8" s="33"/>
      <c r="D8" s="34"/>
    </row>
    <row r="9" ht="30.0" customHeight="1">
      <c r="A9" s="31" t="s">
        <v>64</v>
      </c>
      <c r="B9" s="53" t="s">
        <v>276</v>
      </c>
      <c r="C9" s="33"/>
      <c r="D9" s="34"/>
    </row>
    <row r="10" ht="30.0" customHeight="1">
      <c r="A10" s="31" t="s">
        <v>64</v>
      </c>
      <c r="B10" s="53" t="s">
        <v>277</v>
      </c>
      <c r="C10" s="33"/>
      <c r="D10" s="34"/>
    </row>
    <row r="11" ht="30.0" customHeight="1">
      <c r="A11" s="31" t="s">
        <v>64</v>
      </c>
      <c r="B11" s="53" t="s">
        <v>278</v>
      </c>
      <c r="C11" s="33"/>
      <c r="D11" s="34"/>
    </row>
    <row r="12" ht="30.0" customHeight="1">
      <c r="A12" s="31" t="s">
        <v>64</v>
      </c>
      <c r="B12" s="53" t="s">
        <v>279</v>
      </c>
      <c r="C12" s="33"/>
      <c r="D12" s="34"/>
    </row>
    <row r="13" ht="30.0" customHeight="1">
      <c r="A13" s="35" t="s">
        <v>70</v>
      </c>
      <c r="B13" s="54" t="s">
        <v>280</v>
      </c>
      <c r="C13" s="33"/>
      <c r="D13" s="37"/>
    </row>
    <row r="14" ht="30.0" customHeight="1">
      <c r="A14" s="35" t="s">
        <v>70</v>
      </c>
      <c r="B14" s="54" t="s">
        <v>281</v>
      </c>
      <c r="C14" s="33"/>
      <c r="D14" s="37"/>
    </row>
    <row r="15" ht="30.0" customHeight="1">
      <c r="A15" s="35" t="s">
        <v>70</v>
      </c>
      <c r="B15" s="54" t="s">
        <v>282</v>
      </c>
      <c r="C15" s="33"/>
      <c r="D15" s="37"/>
    </row>
    <row r="16" ht="30.0" customHeight="1">
      <c r="A16" s="35" t="s">
        <v>70</v>
      </c>
      <c r="B16" s="54" t="s">
        <v>283</v>
      </c>
      <c r="C16" s="33"/>
      <c r="D16" s="37"/>
    </row>
    <row r="17" ht="30.0" customHeight="1">
      <c r="A17" s="35" t="s">
        <v>70</v>
      </c>
      <c r="B17" s="54" t="s">
        <v>284</v>
      </c>
      <c r="C17" s="33"/>
      <c r="D17" s="37"/>
    </row>
    <row r="18" ht="30.0" customHeight="1">
      <c r="A18" s="38" t="s">
        <v>76</v>
      </c>
      <c r="B18" s="55" t="s">
        <v>285</v>
      </c>
      <c r="C18" s="33"/>
      <c r="D18" s="40"/>
    </row>
    <row r="19" ht="30.0" customHeight="1">
      <c r="A19" s="38" t="s">
        <v>76</v>
      </c>
      <c r="B19" s="39" t="s">
        <v>286</v>
      </c>
      <c r="C19" s="33"/>
      <c r="D19" s="40"/>
    </row>
    <row r="20" ht="30.0" customHeight="1">
      <c r="A20" s="38" t="s">
        <v>76</v>
      </c>
      <c r="B20" s="55" t="s">
        <v>287</v>
      </c>
      <c r="C20" s="33"/>
      <c r="D20" s="40"/>
    </row>
    <row r="21" ht="30.0" customHeight="1">
      <c r="A21" s="38" t="s">
        <v>76</v>
      </c>
      <c r="B21" s="55" t="s">
        <v>288</v>
      </c>
      <c r="C21" s="33"/>
      <c r="D21" s="40"/>
    </row>
    <row r="22" ht="30.0" customHeight="1">
      <c r="A22" s="41" t="s">
        <v>81</v>
      </c>
      <c r="B22" s="42" t="s">
        <v>289</v>
      </c>
      <c r="C22" s="33"/>
      <c r="D22" s="43"/>
    </row>
    <row r="23" ht="30.0" customHeight="1">
      <c r="A23" s="41" t="s">
        <v>81</v>
      </c>
      <c r="B23" s="42" t="s">
        <v>290</v>
      </c>
      <c r="C23" s="33"/>
      <c r="D23" s="43"/>
    </row>
    <row r="24" ht="30.0" customHeight="1">
      <c r="A24" s="41" t="s">
        <v>81</v>
      </c>
      <c r="B24" s="42" t="s">
        <v>291</v>
      </c>
      <c r="C24" s="33"/>
      <c r="D24" s="43"/>
    </row>
    <row r="25" ht="30.0" customHeight="1">
      <c r="A25" s="41" t="s">
        <v>81</v>
      </c>
      <c r="B25" s="42" t="s">
        <v>292</v>
      </c>
      <c r="C25" s="33"/>
      <c r="D25" s="43"/>
    </row>
    <row r="26" ht="30.0" customHeight="1">
      <c r="A26" s="44" t="s">
        <v>86</v>
      </c>
      <c r="B26" s="45" t="s">
        <v>293</v>
      </c>
      <c r="C26" s="33"/>
      <c r="D26" s="47"/>
    </row>
    <row r="27" ht="30.0" customHeight="1">
      <c r="A27" s="44" t="s">
        <v>86</v>
      </c>
      <c r="B27" s="45" t="s">
        <v>294</v>
      </c>
      <c r="C27" s="33"/>
      <c r="D27" s="47"/>
    </row>
    <row r="28" ht="30.0" customHeight="1">
      <c r="A28" s="44" t="s">
        <v>86</v>
      </c>
      <c r="B28" s="45" t="s">
        <v>295</v>
      </c>
      <c r="C28" s="33"/>
      <c r="D28" s="47"/>
    </row>
    <row r="29" ht="30.0" customHeight="1">
      <c r="A29" s="44" t="s">
        <v>86</v>
      </c>
      <c r="B29" s="45" t="s">
        <v>296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297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298</v>
      </c>
      <c r="C8" s="33"/>
      <c r="D8" s="34"/>
    </row>
    <row r="9" ht="30.0" customHeight="1">
      <c r="A9" s="31" t="s">
        <v>64</v>
      </c>
      <c r="B9" s="53" t="s">
        <v>299</v>
      </c>
      <c r="C9" s="33"/>
      <c r="D9" s="34"/>
    </row>
    <row r="10" ht="30.0" customHeight="1">
      <c r="A10" s="31" t="s">
        <v>64</v>
      </c>
      <c r="B10" s="53" t="s">
        <v>300</v>
      </c>
      <c r="C10" s="33"/>
      <c r="D10" s="34"/>
    </row>
    <row r="11" ht="30.0" customHeight="1">
      <c r="A11" s="31" t="s">
        <v>64</v>
      </c>
      <c r="B11" s="53" t="s">
        <v>301</v>
      </c>
      <c r="C11" s="33"/>
      <c r="D11" s="34"/>
    </row>
    <row r="12" ht="30.0" customHeight="1">
      <c r="A12" s="31" t="s">
        <v>64</v>
      </c>
      <c r="B12" s="53" t="s">
        <v>302</v>
      </c>
      <c r="C12" s="33"/>
      <c r="D12" s="34"/>
    </row>
    <row r="13" ht="30.0" customHeight="1">
      <c r="A13" s="35" t="s">
        <v>70</v>
      </c>
      <c r="B13" s="54" t="s">
        <v>303</v>
      </c>
      <c r="C13" s="33"/>
      <c r="D13" s="37"/>
    </row>
    <row r="14" ht="30.0" customHeight="1">
      <c r="A14" s="35" t="s">
        <v>70</v>
      </c>
      <c r="B14" s="54" t="s">
        <v>304</v>
      </c>
      <c r="C14" s="33"/>
      <c r="D14" s="37"/>
    </row>
    <row r="15" ht="30.0" customHeight="1">
      <c r="A15" s="35" t="s">
        <v>70</v>
      </c>
      <c r="B15" s="54" t="s">
        <v>305</v>
      </c>
      <c r="C15" s="33"/>
      <c r="D15" s="37"/>
    </row>
    <row r="16" ht="30.0" customHeight="1">
      <c r="A16" s="35" t="s">
        <v>70</v>
      </c>
      <c r="B16" s="54" t="s">
        <v>306</v>
      </c>
      <c r="C16" s="33"/>
      <c r="D16" s="37"/>
    </row>
    <row r="17" ht="30.0" customHeight="1">
      <c r="A17" s="35" t="s">
        <v>70</v>
      </c>
      <c r="B17" s="54" t="s">
        <v>307</v>
      </c>
      <c r="C17" s="33"/>
      <c r="D17" s="37"/>
    </row>
    <row r="18" ht="30.0" customHeight="1">
      <c r="A18" s="38" t="s">
        <v>76</v>
      </c>
      <c r="B18" s="55" t="s">
        <v>308</v>
      </c>
      <c r="C18" s="33"/>
      <c r="D18" s="40"/>
    </row>
    <row r="19" ht="30.0" customHeight="1">
      <c r="A19" s="38" t="s">
        <v>76</v>
      </c>
      <c r="B19" s="55" t="s">
        <v>309</v>
      </c>
      <c r="C19" s="33"/>
      <c r="D19" s="40"/>
    </row>
    <row r="20" ht="30.0" customHeight="1">
      <c r="A20" s="38" t="s">
        <v>76</v>
      </c>
      <c r="B20" s="55" t="s">
        <v>310</v>
      </c>
      <c r="C20" s="33"/>
      <c r="D20" s="40"/>
    </row>
    <row r="21" ht="30.0" customHeight="1">
      <c r="A21" s="38" t="s">
        <v>76</v>
      </c>
      <c r="B21" s="55" t="s">
        <v>311</v>
      </c>
      <c r="C21" s="33"/>
      <c r="D21" s="40"/>
    </row>
    <row r="22" ht="30.0" customHeight="1">
      <c r="A22" s="41" t="s">
        <v>81</v>
      </c>
      <c r="B22" s="42" t="s">
        <v>312</v>
      </c>
      <c r="C22" s="33"/>
      <c r="D22" s="43"/>
    </row>
    <row r="23" ht="30.0" customHeight="1">
      <c r="A23" s="41" t="s">
        <v>81</v>
      </c>
      <c r="B23" s="42" t="s">
        <v>313</v>
      </c>
      <c r="C23" s="33"/>
      <c r="D23" s="43"/>
    </row>
    <row r="24" ht="30.0" customHeight="1">
      <c r="A24" s="41" t="s">
        <v>81</v>
      </c>
      <c r="B24" s="42" t="s">
        <v>314</v>
      </c>
      <c r="C24" s="33"/>
      <c r="D24" s="43"/>
    </row>
    <row r="25" ht="30.0" customHeight="1">
      <c r="A25" s="41" t="s">
        <v>81</v>
      </c>
      <c r="B25" s="42" t="s">
        <v>315</v>
      </c>
      <c r="C25" s="33"/>
      <c r="D25" s="43"/>
    </row>
    <row r="26" ht="30.0" customHeight="1">
      <c r="A26" s="44" t="s">
        <v>86</v>
      </c>
      <c r="B26" s="45" t="s">
        <v>316</v>
      </c>
      <c r="C26" s="33"/>
      <c r="D26" s="47"/>
    </row>
    <row r="27" ht="30.0" customHeight="1">
      <c r="A27" s="44" t="s">
        <v>86</v>
      </c>
      <c r="B27" s="45" t="s">
        <v>317</v>
      </c>
      <c r="C27" s="33"/>
      <c r="D27" s="47"/>
    </row>
    <row r="28" ht="30.0" customHeight="1">
      <c r="A28" s="44" t="s">
        <v>86</v>
      </c>
      <c r="B28" s="45" t="s">
        <v>318</v>
      </c>
      <c r="C28" s="33"/>
      <c r="D28" s="47"/>
    </row>
    <row r="29" ht="30.0" customHeight="1">
      <c r="A29" s="44" t="s">
        <v>86</v>
      </c>
      <c r="B29" s="45" t="s">
        <v>319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320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321</v>
      </c>
      <c r="C8" s="33"/>
      <c r="D8" s="34"/>
    </row>
    <row r="9" ht="30.0" customHeight="1">
      <c r="A9" s="31" t="s">
        <v>64</v>
      </c>
      <c r="B9" s="32" t="s">
        <v>322</v>
      </c>
      <c r="C9" s="33"/>
      <c r="D9" s="34"/>
    </row>
    <row r="10" ht="30.0" customHeight="1">
      <c r="A10" s="31" t="s">
        <v>64</v>
      </c>
      <c r="B10" s="53" t="s">
        <v>323</v>
      </c>
      <c r="C10" s="33"/>
      <c r="D10" s="34"/>
    </row>
    <row r="11" ht="30.0" customHeight="1">
      <c r="A11" s="31" t="s">
        <v>64</v>
      </c>
      <c r="B11" s="53" t="s">
        <v>324</v>
      </c>
      <c r="C11" s="33"/>
      <c r="D11" s="34"/>
    </row>
    <row r="12" ht="30.0" customHeight="1">
      <c r="A12" s="31" t="s">
        <v>64</v>
      </c>
      <c r="B12" s="53" t="s">
        <v>325</v>
      </c>
      <c r="C12" s="33"/>
      <c r="D12" s="34"/>
    </row>
    <row r="13" ht="30.0" customHeight="1">
      <c r="A13" s="35" t="s">
        <v>70</v>
      </c>
      <c r="B13" s="54" t="s">
        <v>326</v>
      </c>
      <c r="C13" s="33"/>
      <c r="D13" s="37"/>
    </row>
    <row r="14" ht="30.0" customHeight="1">
      <c r="A14" s="35" t="s">
        <v>70</v>
      </c>
      <c r="B14" s="54" t="s">
        <v>327</v>
      </c>
      <c r="C14" s="33"/>
      <c r="D14" s="37"/>
    </row>
    <row r="15" ht="30.0" customHeight="1">
      <c r="A15" s="35" t="s">
        <v>70</v>
      </c>
      <c r="B15" s="54" t="s">
        <v>328</v>
      </c>
      <c r="C15" s="33"/>
      <c r="D15" s="37"/>
    </row>
    <row r="16" ht="30.0" customHeight="1">
      <c r="A16" s="35" t="s">
        <v>70</v>
      </c>
      <c r="B16" s="54" t="s">
        <v>329</v>
      </c>
      <c r="C16" s="33"/>
      <c r="D16" s="37"/>
    </row>
    <row r="17" ht="30.0" customHeight="1">
      <c r="A17" s="35" t="s">
        <v>70</v>
      </c>
      <c r="B17" s="54" t="s">
        <v>330</v>
      </c>
      <c r="C17" s="33"/>
      <c r="D17" s="37"/>
    </row>
    <row r="18" ht="30.0" customHeight="1">
      <c r="A18" s="38" t="s">
        <v>76</v>
      </c>
      <c r="B18" s="55" t="s">
        <v>331</v>
      </c>
      <c r="C18" s="33"/>
      <c r="D18" s="40"/>
    </row>
    <row r="19" ht="30.0" customHeight="1">
      <c r="A19" s="38" t="s">
        <v>76</v>
      </c>
      <c r="B19" s="55" t="s">
        <v>332</v>
      </c>
      <c r="C19" s="33"/>
      <c r="D19" s="40"/>
    </row>
    <row r="20" ht="30.0" customHeight="1">
      <c r="A20" s="38" t="s">
        <v>76</v>
      </c>
      <c r="B20" s="55" t="s">
        <v>333</v>
      </c>
      <c r="C20" s="33"/>
      <c r="D20" s="40"/>
    </row>
    <row r="21" ht="30.0" customHeight="1">
      <c r="A21" s="38" t="s">
        <v>76</v>
      </c>
      <c r="B21" s="55" t="s">
        <v>334</v>
      </c>
      <c r="C21" s="33"/>
      <c r="D21" s="40"/>
    </row>
    <row r="22" ht="30.0" customHeight="1">
      <c r="A22" s="41" t="s">
        <v>81</v>
      </c>
      <c r="B22" s="42" t="s">
        <v>335</v>
      </c>
      <c r="C22" s="33"/>
      <c r="D22" s="43"/>
    </row>
    <row r="23" ht="30.0" customHeight="1">
      <c r="A23" s="41" t="s">
        <v>81</v>
      </c>
      <c r="B23" s="42" t="s">
        <v>336</v>
      </c>
      <c r="C23" s="33"/>
      <c r="D23" s="43"/>
    </row>
    <row r="24" ht="30.0" customHeight="1">
      <c r="A24" s="41" t="s">
        <v>81</v>
      </c>
      <c r="B24" s="42" t="s">
        <v>337</v>
      </c>
      <c r="C24" s="33"/>
      <c r="D24" s="43"/>
    </row>
    <row r="25" ht="30.0" customHeight="1">
      <c r="A25" s="41" t="s">
        <v>81</v>
      </c>
      <c r="B25" s="42" t="s">
        <v>338</v>
      </c>
      <c r="C25" s="33"/>
      <c r="D25" s="43"/>
    </row>
    <row r="26" ht="30.0" customHeight="1">
      <c r="A26" s="44" t="s">
        <v>86</v>
      </c>
      <c r="B26" s="45" t="s">
        <v>339</v>
      </c>
      <c r="C26" s="33"/>
      <c r="D26" s="47"/>
    </row>
    <row r="27" ht="30.0" customHeight="1">
      <c r="A27" s="44" t="s">
        <v>86</v>
      </c>
      <c r="B27" s="45" t="s">
        <v>340</v>
      </c>
      <c r="C27" s="33"/>
      <c r="D27" s="47"/>
    </row>
    <row r="28" ht="30.0" customHeight="1">
      <c r="A28" s="44" t="s">
        <v>86</v>
      </c>
      <c r="B28" s="45" t="s">
        <v>341</v>
      </c>
      <c r="C28" s="33"/>
      <c r="D28" s="47"/>
    </row>
    <row r="29" ht="30.0" customHeight="1">
      <c r="A29" s="44" t="s">
        <v>86</v>
      </c>
      <c r="B29" s="45" t="s">
        <v>342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343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344</v>
      </c>
      <c r="C8" s="33"/>
      <c r="D8" s="34"/>
    </row>
    <row r="9" ht="30.0" customHeight="1">
      <c r="A9" s="31" t="s">
        <v>64</v>
      </c>
      <c r="B9" s="53" t="s">
        <v>345</v>
      </c>
      <c r="C9" s="33"/>
      <c r="D9" s="34"/>
    </row>
    <row r="10" ht="30.0" customHeight="1">
      <c r="A10" s="31" t="s">
        <v>64</v>
      </c>
      <c r="B10" s="53" t="s">
        <v>346</v>
      </c>
      <c r="C10" s="33"/>
      <c r="D10" s="34"/>
    </row>
    <row r="11" ht="30.0" customHeight="1">
      <c r="A11" s="31" t="s">
        <v>64</v>
      </c>
      <c r="B11" s="53" t="s">
        <v>347</v>
      </c>
      <c r="C11" s="33"/>
      <c r="D11" s="34"/>
    </row>
    <row r="12" ht="30.0" customHeight="1">
      <c r="A12" s="31" t="s">
        <v>64</v>
      </c>
      <c r="B12" s="53" t="s">
        <v>348</v>
      </c>
      <c r="C12" s="33"/>
      <c r="D12" s="34"/>
    </row>
    <row r="13" ht="30.0" customHeight="1">
      <c r="A13" s="35" t="s">
        <v>70</v>
      </c>
      <c r="B13" s="54" t="s">
        <v>349</v>
      </c>
      <c r="C13" s="33"/>
      <c r="D13" s="37"/>
    </row>
    <row r="14" ht="30.0" customHeight="1">
      <c r="A14" s="35" t="s">
        <v>70</v>
      </c>
      <c r="B14" s="54" t="s">
        <v>350</v>
      </c>
      <c r="C14" s="33"/>
      <c r="D14" s="37"/>
    </row>
    <row r="15" ht="30.0" customHeight="1">
      <c r="A15" s="35" t="s">
        <v>70</v>
      </c>
      <c r="B15" s="54" t="s">
        <v>351</v>
      </c>
      <c r="C15" s="33"/>
      <c r="D15" s="37"/>
    </row>
    <row r="16" ht="30.0" customHeight="1">
      <c r="A16" s="35" t="s">
        <v>70</v>
      </c>
      <c r="B16" s="54" t="s">
        <v>352</v>
      </c>
      <c r="C16" s="33"/>
      <c r="D16" s="37"/>
    </row>
    <row r="17" ht="30.0" customHeight="1">
      <c r="A17" s="35" t="s">
        <v>70</v>
      </c>
      <c r="B17" s="54" t="s">
        <v>353</v>
      </c>
      <c r="C17" s="33"/>
      <c r="D17" s="37"/>
    </row>
    <row r="18" ht="30.0" customHeight="1">
      <c r="A18" s="38" t="s">
        <v>76</v>
      </c>
      <c r="B18" s="39" t="s">
        <v>354</v>
      </c>
      <c r="C18" s="33"/>
      <c r="D18" s="40"/>
    </row>
    <row r="19" ht="30.0" customHeight="1">
      <c r="A19" s="38" t="s">
        <v>76</v>
      </c>
      <c r="B19" s="55" t="s">
        <v>355</v>
      </c>
      <c r="C19" s="33"/>
      <c r="D19" s="40"/>
    </row>
    <row r="20" ht="30.0" customHeight="1">
      <c r="A20" s="38" t="s">
        <v>76</v>
      </c>
      <c r="B20" s="55" t="s">
        <v>356</v>
      </c>
      <c r="C20" s="33"/>
      <c r="D20" s="40"/>
    </row>
    <row r="21" ht="30.0" customHeight="1">
      <c r="A21" s="38" t="s">
        <v>76</v>
      </c>
      <c r="B21" s="55" t="s">
        <v>357</v>
      </c>
      <c r="C21" s="33"/>
      <c r="D21" s="40"/>
    </row>
    <row r="22" ht="30.0" customHeight="1">
      <c r="A22" s="41" t="s">
        <v>81</v>
      </c>
      <c r="B22" s="42" t="s">
        <v>358</v>
      </c>
      <c r="C22" s="33"/>
      <c r="D22" s="43"/>
    </row>
    <row r="23" ht="30.0" customHeight="1">
      <c r="A23" s="41" t="s">
        <v>81</v>
      </c>
      <c r="B23" s="42" t="s">
        <v>359</v>
      </c>
      <c r="C23" s="33"/>
      <c r="D23" s="43"/>
    </row>
    <row r="24" ht="30.0" customHeight="1">
      <c r="A24" s="41" t="s">
        <v>81</v>
      </c>
      <c r="B24" s="42" t="s">
        <v>360</v>
      </c>
      <c r="C24" s="33"/>
      <c r="D24" s="43"/>
    </row>
    <row r="25" ht="30.0" customHeight="1">
      <c r="A25" s="41" t="s">
        <v>81</v>
      </c>
      <c r="B25" s="42" t="s">
        <v>361</v>
      </c>
      <c r="C25" s="33"/>
      <c r="D25" s="43"/>
    </row>
    <row r="26" ht="30.0" customHeight="1">
      <c r="A26" s="44" t="s">
        <v>86</v>
      </c>
      <c r="B26" s="45" t="s">
        <v>362</v>
      </c>
      <c r="C26" s="33"/>
      <c r="D26" s="47"/>
    </row>
    <row r="27" ht="30.0" customHeight="1">
      <c r="A27" s="44" t="s">
        <v>86</v>
      </c>
      <c r="B27" s="45" t="s">
        <v>363</v>
      </c>
      <c r="C27" s="33"/>
      <c r="D27" s="47"/>
    </row>
    <row r="28" ht="30.0" customHeight="1">
      <c r="A28" s="44" t="s">
        <v>86</v>
      </c>
      <c r="B28" s="45" t="s">
        <v>364</v>
      </c>
      <c r="C28" s="33"/>
      <c r="D28" s="47"/>
    </row>
    <row r="29" ht="30.0" customHeight="1">
      <c r="A29" s="44" t="s">
        <v>86</v>
      </c>
      <c r="B29" s="45" t="s">
        <v>365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366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367</v>
      </c>
      <c r="C8" s="33"/>
      <c r="D8" s="34"/>
    </row>
    <row r="9" ht="30.0" customHeight="1">
      <c r="A9" s="31" t="s">
        <v>64</v>
      </c>
      <c r="B9" s="53" t="s">
        <v>368</v>
      </c>
      <c r="C9" s="33"/>
      <c r="D9" s="34"/>
    </row>
    <row r="10" ht="30.0" customHeight="1">
      <c r="A10" s="31" t="s">
        <v>64</v>
      </c>
      <c r="B10" s="53" t="s">
        <v>369</v>
      </c>
      <c r="C10" s="33"/>
      <c r="D10" s="34"/>
    </row>
    <row r="11" ht="30.0" customHeight="1">
      <c r="A11" s="31" t="s">
        <v>64</v>
      </c>
      <c r="B11" s="53" t="s">
        <v>370</v>
      </c>
      <c r="C11" s="33"/>
      <c r="D11" s="34"/>
    </row>
    <row r="12" ht="30.0" customHeight="1">
      <c r="A12" s="31" t="s">
        <v>64</v>
      </c>
      <c r="B12" s="53" t="s">
        <v>371</v>
      </c>
      <c r="C12" s="33"/>
      <c r="D12" s="34"/>
    </row>
    <row r="13" ht="30.0" customHeight="1">
      <c r="A13" s="35" t="s">
        <v>70</v>
      </c>
      <c r="B13" s="54" t="s">
        <v>372</v>
      </c>
      <c r="C13" s="33"/>
      <c r="D13" s="37"/>
    </row>
    <row r="14" ht="30.0" customHeight="1">
      <c r="A14" s="35" t="s">
        <v>70</v>
      </c>
      <c r="B14" s="54" t="s">
        <v>373</v>
      </c>
      <c r="C14" s="33"/>
      <c r="D14" s="37"/>
    </row>
    <row r="15" ht="30.0" customHeight="1">
      <c r="A15" s="35" t="s">
        <v>70</v>
      </c>
      <c r="B15" s="54" t="s">
        <v>374</v>
      </c>
      <c r="C15" s="33"/>
      <c r="D15" s="37"/>
    </row>
    <row r="16" ht="30.0" customHeight="1">
      <c r="A16" s="35" t="s">
        <v>70</v>
      </c>
      <c r="B16" s="54" t="s">
        <v>375</v>
      </c>
      <c r="C16" s="33"/>
      <c r="D16" s="37"/>
    </row>
    <row r="17" ht="30.0" customHeight="1">
      <c r="A17" s="35" t="s">
        <v>70</v>
      </c>
      <c r="B17" s="54" t="s">
        <v>376</v>
      </c>
      <c r="C17" s="33"/>
      <c r="D17" s="37"/>
    </row>
    <row r="18" ht="30.0" customHeight="1">
      <c r="A18" s="38" t="s">
        <v>76</v>
      </c>
      <c r="B18" s="55" t="s">
        <v>377</v>
      </c>
      <c r="C18" s="33"/>
      <c r="D18" s="40"/>
    </row>
    <row r="19" ht="30.0" customHeight="1">
      <c r="A19" s="38" t="s">
        <v>76</v>
      </c>
      <c r="B19" s="55" t="s">
        <v>378</v>
      </c>
      <c r="C19" s="33"/>
      <c r="D19" s="40"/>
    </row>
    <row r="20" ht="30.0" customHeight="1">
      <c r="A20" s="38" t="s">
        <v>76</v>
      </c>
      <c r="B20" s="55" t="s">
        <v>379</v>
      </c>
      <c r="C20" s="33"/>
      <c r="D20" s="40"/>
    </row>
    <row r="21" ht="30.0" customHeight="1">
      <c r="A21" s="38" t="s">
        <v>76</v>
      </c>
      <c r="B21" s="55" t="s">
        <v>380</v>
      </c>
      <c r="C21" s="33"/>
      <c r="D21" s="40"/>
    </row>
    <row r="22" ht="30.0" customHeight="1">
      <c r="A22" s="41" t="s">
        <v>81</v>
      </c>
      <c r="B22" s="42" t="s">
        <v>381</v>
      </c>
      <c r="C22" s="33"/>
      <c r="D22" s="43"/>
    </row>
    <row r="23" ht="30.0" customHeight="1">
      <c r="A23" s="41" t="s">
        <v>81</v>
      </c>
      <c r="B23" s="42" t="s">
        <v>382</v>
      </c>
      <c r="C23" s="33"/>
      <c r="D23" s="43"/>
    </row>
    <row r="24" ht="30.0" customHeight="1">
      <c r="A24" s="41" t="s">
        <v>81</v>
      </c>
      <c r="B24" s="42" t="s">
        <v>383</v>
      </c>
      <c r="C24" s="33"/>
      <c r="D24" s="43"/>
    </row>
    <row r="25" ht="30.0" customHeight="1">
      <c r="A25" s="41" t="s">
        <v>81</v>
      </c>
      <c r="B25" s="42" t="s">
        <v>384</v>
      </c>
      <c r="C25" s="33"/>
      <c r="D25" s="43"/>
    </row>
    <row r="26" ht="30.0" customHeight="1">
      <c r="A26" s="44" t="s">
        <v>86</v>
      </c>
      <c r="B26" s="45" t="s">
        <v>385</v>
      </c>
      <c r="C26" s="33"/>
      <c r="D26" s="47"/>
    </row>
    <row r="27" ht="30.0" customHeight="1">
      <c r="A27" s="44" t="s">
        <v>86</v>
      </c>
      <c r="B27" s="45" t="s">
        <v>386</v>
      </c>
      <c r="C27" s="33"/>
      <c r="D27" s="47"/>
    </row>
    <row r="28" ht="30.0" customHeight="1">
      <c r="A28" s="44" t="s">
        <v>86</v>
      </c>
      <c r="B28" s="45" t="s">
        <v>387</v>
      </c>
      <c r="C28" s="33"/>
      <c r="D28" s="47"/>
    </row>
    <row r="29" ht="30.0" customHeight="1">
      <c r="A29" s="44" t="s">
        <v>86</v>
      </c>
      <c r="B29" s="45" t="s">
        <v>388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389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390</v>
      </c>
      <c r="C8" s="33"/>
      <c r="D8" s="34"/>
    </row>
    <row r="9" ht="30.0" customHeight="1">
      <c r="A9" s="31" t="s">
        <v>64</v>
      </c>
      <c r="B9" s="53" t="s">
        <v>391</v>
      </c>
      <c r="C9" s="33"/>
      <c r="D9" s="34"/>
    </row>
    <row r="10" ht="30.0" customHeight="1">
      <c r="A10" s="31" t="s">
        <v>64</v>
      </c>
      <c r="B10" s="53" t="s">
        <v>392</v>
      </c>
      <c r="C10" s="33"/>
      <c r="D10" s="34"/>
    </row>
    <row r="11" ht="30.0" customHeight="1">
      <c r="A11" s="31" t="s">
        <v>64</v>
      </c>
      <c r="B11" s="53" t="s">
        <v>393</v>
      </c>
      <c r="C11" s="33"/>
      <c r="D11" s="34"/>
    </row>
    <row r="12" ht="30.0" customHeight="1">
      <c r="A12" s="31" t="s">
        <v>64</v>
      </c>
      <c r="B12" s="53" t="s">
        <v>394</v>
      </c>
      <c r="C12" s="33"/>
      <c r="D12" s="34"/>
    </row>
    <row r="13" ht="30.0" customHeight="1">
      <c r="A13" s="35" t="s">
        <v>70</v>
      </c>
      <c r="B13" s="54" t="s">
        <v>395</v>
      </c>
      <c r="C13" s="33"/>
      <c r="D13" s="37"/>
    </row>
    <row r="14" ht="30.0" customHeight="1">
      <c r="A14" s="35" t="s">
        <v>70</v>
      </c>
      <c r="B14" s="54" t="s">
        <v>396</v>
      </c>
      <c r="C14" s="33"/>
      <c r="D14" s="37"/>
    </row>
    <row r="15" ht="30.0" customHeight="1">
      <c r="A15" s="35" t="s">
        <v>70</v>
      </c>
      <c r="B15" s="54" t="s">
        <v>397</v>
      </c>
      <c r="C15" s="33"/>
      <c r="D15" s="37"/>
    </row>
    <row r="16" ht="30.0" customHeight="1">
      <c r="A16" s="35" t="s">
        <v>70</v>
      </c>
      <c r="B16" s="54" t="s">
        <v>398</v>
      </c>
      <c r="C16" s="33"/>
      <c r="D16" s="37"/>
    </row>
    <row r="17" ht="30.0" customHeight="1">
      <c r="A17" s="35" t="s">
        <v>70</v>
      </c>
      <c r="B17" s="54" t="s">
        <v>399</v>
      </c>
      <c r="C17" s="33"/>
      <c r="D17" s="37"/>
    </row>
    <row r="18" ht="30.0" customHeight="1">
      <c r="A18" s="38" t="s">
        <v>76</v>
      </c>
      <c r="B18" s="55" t="s">
        <v>400</v>
      </c>
      <c r="C18" s="33"/>
      <c r="D18" s="40"/>
    </row>
    <row r="19" ht="30.0" customHeight="1">
      <c r="A19" s="38" t="s">
        <v>76</v>
      </c>
      <c r="B19" s="55" t="s">
        <v>401</v>
      </c>
      <c r="C19" s="33"/>
      <c r="D19" s="40"/>
    </row>
    <row r="20" ht="30.0" customHeight="1">
      <c r="A20" s="38" t="s">
        <v>76</v>
      </c>
      <c r="B20" s="55" t="s">
        <v>402</v>
      </c>
      <c r="C20" s="33"/>
      <c r="D20" s="40"/>
    </row>
    <row r="21" ht="30.0" customHeight="1">
      <c r="A21" s="38" t="s">
        <v>76</v>
      </c>
      <c r="B21" s="55" t="s">
        <v>403</v>
      </c>
      <c r="C21" s="33"/>
      <c r="D21" s="40"/>
    </row>
    <row r="22" ht="30.0" customHeight="1">
      <c r="A22" s="41" t="s">
        <v>81</v>
      </c>
      <c r="B22" s="42" t="s">
        <v>404</v>
      </c>
      <c r="C22" s="33"/>
      <c r="D22" s="43"/>
    </row>
    <row r="23" ht="30.0" customHeight="1">
      <c r="A23" s="41" t="s">
        <v>81</v>
      </c>
      <c r="B23" s="42" t="s">
        <v>405</v>
      </c>
      <c r="C23" s="33"/>
      <c r="D23" s="43"/>
    </row>
    <row r="24" ht="30.0" customHeight="1">
      <c r="A24" s="41" t="s">
        <v>81</v>
      </c>
      <c r="B24" s="42" t="s">
        <v>406</v>
      </c>
      <c r="C24" s="33"/>
      <c r="D24" s="43"/>
    </row>
    <row r="25" ht="30.0" customHeight="1">
      <c r="A25" s="41" t="s">
        <v>81</v>
      </c>
      <c r="B25" s="42" t="s">
        <v>407</v>
      </c>
      <c r="C25" s="33"/>
      <c r="D25" s="43"/>
    </row>
    <row r="26" ht="30.0" customHeight="1">
      <c r="A26" s="44" t="s">
        <v>86</v>
      </c>
      <c r="B26" s="45" t="s">
        <v>408</v>
      </c>
      <c r="C26" s="33"/>
      <c r="D26" s="47"/>
    </row>
    <row r="27" ht="30.0" customHeight="1">
      <c r="A27" s="44" t="s">
        <v>86</v>
      </c>
      <c r="B27" s="45" t="s">
        <v>409</v>
      </c>
      <c r="C27" s="33"/>
      <c r="D27" s="47"/>
    </row>
    <row r="28" ht="30.0" customHeight="1">
      <c r="A28" s="44" t="s">
        <v>86</v>
      </c>
      <c r="B28" s="45" t="s">
        <v>410</v>
      </c>
      <c r="C28" s="33"/>
      <c r="D28" s="47"/>
    </row>
    <row r="29" ht="30.0" customHeight="1">
      <c r="A29" s="44" t="s">
        <v>86</v>
      </c>
      <c r="B29" s="45" t="s">
        <v>411</v>
      </c>
      <c r="C29" s="33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7.0" topLeftCell="A8" activePane="bottomLeft" state="frozen"/>
      <selection activeCell="B9" sqref="B9" pane="bottomLeft"/>
    </sheetView>
  </sheetViews>
  <sheetFormatPr customHeight="1" defaultColWidth="14.43" defaultRowHeight="15.0"/>
  <cols>
    <col customWidth="1" min="1" max="1" width="24.0"/>
    <col customWidth="1" min="2" max="2" width="62.0"/>
    <col customWidth="1" min="3" max="3" width="12.0"/>
    <col customWidth="1" min="4" max="4" width="32.0"/>
    <col customWidth="1" min="5" max="26" width="8.71"/>
  </cols>
  <sheetData>
    <row r="1" ht="30.0" customHeight="1">
      <c r="A1" s="27" t="s">
        <v>412</v>
      </c>
      <c r="B1" s="7"/>
      <c r="C1" s="7"/>
      <c r="D1" s="8"/>
    </row>
    <row r="3">
      <c r="A3" s="28" t="s">
        <v>57</v>
      </c>
      <c r="B3" s="29"/>
      <c r="C3" s="30"/>
      <c r="D3" s="16"/>
    </row>
    <row r="4">
      <c r="A4" s="28" t="s">
        <v>58</v>
      </c>
      <c r="B4" s="29"/>
      <c r="C4" s="30"/>
      <c r="D4" s="16"/>
    </row>
    <row r="5">
      <c r="A5" s="28" t="s">
        <v>59</v>
      </c>
      <c r="B5" s="29"/>
      <c r="C5" s="30"/>
      <c r="D5" s="16"/>
    </row>
    <row r="7">
      <c r="A7" s="9" t="s">
        <v>60</v>
      </c>
      <c r="B7" s="9" t="s">
        <v>61</v>
      </c>
      <c r="C7" s="9" t="s">
        <v>62</v>
      </c>
      <c r="D7" s="9" t="s">
        <v>63</v>
      </c>
    </row>
    <row r="8" ht="30.0" customHeight="1">
      <c r="A8" s="31" t="s">
        <v>64</v>
      </c>
      <c r="B8" s="53" t="s">
        <v>413</v>
      </c>
      <c r="C8" s="33"/>
      <c r="D8" s="34"/>
    </row>
    <row r="9" ht="30.0" customHeight="1">
      <c r="A9" s="31" t="s">
        <v>64</v>
      </c>
      <c r="B9" s="53" t="s">
        <v>414</v>
      </c>
      <c r="C9" s="33"/>
      <c r="D9" s="34"/>
    </row>
    <row r="10" ht="30.0" customHeight="1">
      <c r="A10" s="31" t="s">
        <v>64</v>
      </c>
      <c r="B10" s="53" t="s">
        <v>415</v>
      </c>
      <c r="C10" s="33"/>
      <c r="D10" s="34"/>
    </row>
    <row r="11" ht="30.0" customHeight="1">
      <c r="A11" s="31" t="s">
        <v>64</v>
      </c>
      <c r="B11" s="53" t="s">
        <v>416</v>
      </c>
      <c r="C11" s="33"/>
      <c r="D11" s="34"/>
    </row>
    <row r="12" ht="30.0" customHeight="1">
      <c r="A12" s="31" t="s">
        <v>64</v>
      </c>
      <c r="B12" s="53" t="s">
        <v>417</v>
      </c>
      <c r="C12" s="33"/>
      <c r="D12" s="34"/>
    </row>
    <row r="13" ht="30.0" customHeight="1">
      <c r="A13" s="35" t="s">
        <v>70</v>
      </c>
      <c r="B13" s="54" t="s">
        <v>418</v>
      </c>
      <c r="C13" s="33"/>
      <c r="D13" s="37"/>
    </row>
    <row r="14" ht="30.0" customHeight="1">
      <c r="A14" s="35" t="s">
        <v>70</v>
      </c>
      <c r="B14" s="54" t="s">
        <v>419</v>
      </c>
      <c r="C14" s="33"/>
      <c r="D14" s="37"/>
    </row>
    <row r="15" ht="30.0" customHeight="1">
      <c r="A15" s="35" t="s">
        <v>70</v>
      </c>
      <c r="B15" s="54" t="s">
        <v>420</v>
      </c>
      <c r="C15" s="33"/>
      <c r="D15" s="37"/>
    </row>
    <row r="16" ht="30.0" customHeight="1">
      <c r="A16" s="35" t="s">
        <v>70</v>
      </c>
      <c r="B16" s="54" t="s">
        <v>421</v>
      </c>
      <c r="C16" s="33"/>
      <c r="D16" s="37"/>
    </row>
    <row r="17" ht="30.0" customHeight="1">
      <c r="A17" s="35" t="s">
        <v>70</v>
      </c>
      <c r="B17" s="54" t="s">
        <v>422</v>
      </c>
      <c r="C17" s="33"/>
      <c r="D17" s="37"/>
    </row>
    <row r="18" ht="30.0" customHeight="1">
      <c r="A18" s="38" t="s">
        <v>76</v>
      </c>
      <c r="B18" s="55" t="s">
        <v>423</v>
      </c>
      <c r="C18" s="33"/>
      <c r="D18" s="40"/>
    </row>
    <row r="19" ht="30.0" customHeight="1">
      <c r="A19" s="38" t="s">
        <v>76</v>
      </c>
      <c r="B19" s="55" t="s">
        <v>424</v>
      </c>
      <c r="C19" s="33"/>
      <c r="D19" s="40"/>
    </row>
    <row r="20" ht="30.0" customHeight="1">
      <c r="A20" s="38" t="s">
        <v>76</v>
      </c>
      <c r="B20" s="39" t="s">
        <v>425</v>
      </c>
      <c r="C20" s="33"/>
      <c r="D20" s="40"/>
    </row>
    <row r="21" ht="30.0" customHeight="1">
      <c r="A21" s="38" t="s">
        <v>76</v>
      </c>
      <c r="B21" s="55" t="s">
        <v>426</v>
      </c>
      <c r="C21" s="33"/>
      <c r="D21" s="40"/>
    </row>
    <row r="22" ht="30.0" customHeight="1">
      <c r="A22" s="41" t="s">
        <v>81</v>
      </c>
      <c r="B22" s="42" t="s">
        <v>427</v>
      </c>
      <c r="C22" s="33"/>
      <c r="D22" s="43"/>
    </row>
    <row r="23" ht="30.0" customHeight="1">
      <c r="A23" s="41" t="s">
        <v>81</v>
      </c>
      <c r="B23" s="42" t="s">
        <v>428</v>
      </c>
      <c r="C23" s="33"/>
      <c r="D23" s="43"/>
    </row>
    <row r="24" ht="30.0" customHeight="1">
      <c r="A24" s="41" t="s">
        <v>81</v>
      </c>
      <c r="B24" s="42" t="s">
        <v>429</v>
      </c>
      <c r="C24" s="33"/>
      <c r="D24" s="43"/>
    </row>
    <row r="25" ht="30.0" customHeight="1">
      <c r="A25" s="41" t="s">
        <v>81</v>
      </c>
      <c r="B25" s="42" t="s">
        <v>430</v>
      </c>
      <c r="C25" s="33"/>
      <c r="D25" s="43"/>
    </row>
    <row r="26" ht="30.0" customHeight="1">
      <c r="A26" s="44" t="s">
        <v>86</v>
      </c>
      <c r="B26" s="45" t="s">
        <v>431</v>
      </c>
      <c r="C26" s="33"/>
      <c r="D26" s="47"/>
    </row>
    <row r="27" ht="30.0" customHeight="1">
      <c r="A27" s="44" t="s">
        <v>86</v>
      </c>
      <c r="B27" s="45" t="s">
        <v>432</v>
      </c>
      <c r="C27" s="33"/>
      <c r="D27" s="47"/>
    </row>
    <row r="28" ht="30.0" customHeight="1">
      <c r="A28" s="44" t="s">
        <v>86</v>
      </c>
      <c r="B28" s="45" t="s">
        <v>433</v>
      </c>
      <c r="C28" s="33"/>
      <c r="D28" s="47"/>
    </row>
    <row r="29" ht="30.0" customHeight="1">
      <c r="A29" s="44" t="s">
        <v>86</v>
      </c>
      <c r="B29" s="45" t="s">
        <v>434</v>
      </c>
      <c r="C29" s="46"/>
      <c r="D29" s="47"/>
    </row>
    <row r="30" ht="15.75" customHeight="1"/>
    <row r="31" ht="15.75" customHeight="1">
      <c r="A31" s="48" t="s">
        <v>34</v>
      </c>
      <c r="B31" s="48">
        <f>SUM(C8:C29)</f>
        <v>0</v>
      </c>
      <c r="C31" s="49"/>
      <c r="D31" s="49"/>
    </row>
    <row r="32" ht="15.75" customHeight="1">
      <c r="A32" s="48" t="s">
        <v>91</v>
      </c>
      <c r="B32" s="48">
        <f>COUNT(C8:C29)*3</f>
        <v>0</v>
      </c>
      <c r="C32" s="49"/>
      <c r="D32" s="49"/>
    </row>
    <row r="33" ht="15.75" customHeight="1">
      <c r="A33" s="48" t="s">
        <v>36</v>
      </c>
      <c r="B33" s="50">
        <f>IFERROR(B31/B32,0)</f>
        <v>0</v>
      </c>
      <c r="C33" s="49"/>
      <c r="D33" s="49"/>
    </row>
    <row r="34" ht="15.75" customHeight="1">
      <c r="A34" s="48" t="s">
        <v>37</v>
      </c>
      <c r="B34" s="51" t="str">
        <f>IF(B33&gt;=0.85,"Превышает ожидания / готов к росту",IF(B33&gt;=0.6,"Соответствует базовым ожиданиям","Требуется развитие"))</f>
        <v>Требуется развитие</v>
      </c>
      <c r="C34" s="30"/>
      <c r="D34" s="5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D1"/>
    <mergeCell ref="B3:D3"/>
    <mergeCell ref="B4:D4"/>
    <mergeCell ref="B5:D5"/>
    <mergeCell ref="B34:D34"/>
  </mergeCells>
  <conditionalFormatting sqref="B33">
    <cfRule type="expression" dxfId="0" priority="1">
      <formula>B33&gt;=0.85</formula>
    </cfRule>
  </conditionalFormatting>
  <conditionalFormatting sqref="B33">
    <cfRule type="expression" dxfId="1" priority="2">
      <formula>AND(B33&gt;=0.6,B33&lt;0.85)</formula>
    </cfRule>
  </conditionalFormatting>
  <conditionalFormatting sqref="B33">
    <cfRule type="expression" dxfId="2" priority="3">
      <formula>B33&lt;0.6</formula>
    </cfRule>
  </conditionalFormatting>
  <conditionalFormatting sqref="B34:D34">
    <cfRule type="expression" dxfId="0" priority="4">
      <formula>B33&gt;=0.85</formula>
    </cfRule>
  </conditionalFormatting>
  <conditionalFormatting sqref="B34:D34">
    <cfRule type="expression" dxfId="1" priority="5">
      <formula>AND(B33&gt;=0.6,B33&lt;0.85)</formula>
    </cfRule>
  </conditionalFormatting>
  <conditionalFormatting sqref="B34:D34">
    <cfRule type="expression" dxfId="2" priority="6">
      <formula>B33&lt;0.6</formula>
    </cfRule>
  </conditionalFormatting>
  <dataValidations>
    <dataValidation type="list" allowBlank="1" sqref="C8:C29">
      <formula1>"1,2,3"</formula1>
    </dataValidation>
  </dataValidation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2026-07-17T14:12:31Z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